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3" activeTab="1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<sst xmlns="http://schemas.openxmlformats.org/spreadsheetml/2006/main" count="384" uniqueCount="38">
  <si>
    <t>Bezrobotni</t>
  </si>
  <si>
    <t>kobiety</t>
  </si>
  <si>
    <t>Z prawem do zasiłku</t>
  </si>
  <si>
    <t>Szczawnica</t>
  </si>
  <si>
    <t>Gmina</t>
  </si>
  <si>
    <t>Czarny Dunajec</t>
  </si>
  <si>
    <t>Czorsztyn</t>
  </si>
  <si>
    <t>Jabłonka</t>
  </si>
  <si>
    <t>Krościenko</t>
  </si>
  <si>
    <t>Lipnica Wielka</t>
  </si>
  <si>
    <t>Łapsze Niżne</t>
  </si>
  <si>
    <t>Nowy Targ</t>
  </si>
  <si>
    <t>Ochotnica Dolna</t>
  </si>
  <si>
    <t>Raba Wyżna</t>
  </si>
  <si>
    <t>Rabka/o.miejski</t>
  </si>
  <si>
    <t>Rabka/o.wiejski</t>
  </si>
  <si>
    <t>Spytkowice</t>
  </si>
  <si>
    <t>Szaflary</t>
  </si>
  <si>
    <t>Powiat nowotarski</t>
  </si>
  <si>
    <t>Miasto</t>
  </si>
  <si>
    <t>w tym niepełnosprawni</t>
  </si>
  <si>
    <t>ogółem</t>
  </si>
  <si>
    <t>Gminy miejsko-wiejskie</t>
  </si>
  <si>
    <t>Szczawnica/o.miejski</t>
  </si>
  <si>
    <t>Szczawnica/o.wiejski</t>
  </si>
  <si>
    <t>Rabka-Zdrój</t>
  </si>
  <si>
    <t>Bezrobotni w poszczególnych gminach - styczeń 2017</t>
  </si>
  <si>
    <t>Bezrobotni w poszczególnych gminach - luty 2017</t>
  </si>
  <si>
    <t>Bezrobotni w poszczególnych gminach - marzec 2017</t>
  </si>
  <si>
    <t>Bezrobotni w poszczególnych gminach - kwiecień 2017</t>
  </si>
  <si>
    <t>Bezrobotni w poszczególnych gminach - maj 2017</t>
  </si>
  <si>
    <t>Bezrobotni w poszczególnych gminach - czerwiec 2017</t>
  </si>
  <si>
    <t>Bezrobotni w poszczególnych gminach - lipiec 2017</t>
  </si>
  <si>
    <t>Bezrobotni w poszczególnych gminach - sierpień 2017</t>
  </si>
  <si>
    <t>Bezrobotni w poszczególnych gminach - wrzesień 2017</t>
  </si>
  <si>
    <t>Bezrobotni w poszczególnych gminach - październik 2017</t>
  </si>
  <si>
    <t>Bezrobotni w poszczególnych gminach - listopad 2017</t>
  </si>
  <si>
    <t>Bezrobotni w poszczególnych gminach - grudzień 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</si>
</sst>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34" xfId="0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1" xfId="0" applyFill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E12" sqref="E12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26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6659</v>
      </c>
      <c r="C5" s="46">
        <f t="shared" si="0"/>
        <v>3057</v>
      </c>
      <c r="D5" s="46">
        <f t="shared" si="0"/>
        <v>209</v>
      </c>
      <c r="E5" s="47">
        <f t="shared" si="0"/>
        <v>97</v>
      </c>
      <c r="F5" s="45">
        <f t="shared" si="0"/>
        <v>936</v>
      </c>
      <c r="G5" s="47">
        <f t="shared" si="0"/>
        <v>389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1344</v>
      </c>
      <c r="C7" s="6">
        <v>627</v>
      </c>
      <c r="D7" s="15">
        <v>68</v>
      </c>
      <c r="E7" s="31">
        <v>29</v>
      </c>
      <c r="F7" s="30">
        <v>161</v>
      </c>
      <c r="G7" s="52">
        <v>73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713</v>
      </c>
      <c r="C9" s="6">
        <f t="shared" si="1"/>
        <v>324</v>
      </c>
      <c r="D9" s="6">
        <f t="shared" si="1"/>
        <v>29</v>
      </c>
      <c r="E9" s="31">
        <f t="shared" si="1"/>
        <v>9</v>
      </c>
      <c r="F9" s="4">
        <f t="shared" si="1"/>
        <v>63</v>
      </c>
      <c r="G9" s="31">
        <f t="shared" si="1"/>
        <v>32</v>
      </c>
    </row>
    <row r="10" spans="1:7" s="7" customFormat="1" ht="12.75" customHeight="1">
      <c r="A10" s="40" t="s">
        <v>14</v>
      </c>
      <c r="B10" s="16">
        <v>564</v>
      </c>
      <c r="C10" s="17">
        <v>248</v>
      </c>
      <c r="D10" s="17">
        <v>26</v>
      </c>
      <c r="E10" s="18">
        <v>9</v>
      </c>
      <c r="F10" s="16">
        <v>49</v>
      </c>
      <c r="G10" s="32">
        <v>25</v>
      </c>
    </row>
    <row r="11" spans="1:7" s="7" customFormat="1" ht="12.75" customHeight="1">
      <c r="A11" s="40" t="s">
        <v>15</v>
      </c>
      <c r="B11" s="16">
        <v>149</v>
      </c>
      <c r="C11" s="17">
        <v>76</v>
      </c>
      <c r="D11" s="17">
        <v>3</v>
      </c>
      <c r="E11" s="18">
        <v>0</v>
      </c>
      <c r="F11" s="16">
        <v>14</v>
      </c>
      <c r="G11" s="32">
        <v>7</v>
      </c>
    </row>
    <row r="12" spans="1:7" ht="12.75" customHeight="1">
      <c r="A12" s="38" t="s">
        <v>3</v>
      </c>
      <c r="B12" s="19">
        <f aca="true" t="shared" si="2" ref="B12:G12">SUM(B13:B14)</f>
        <v>410</v>
      </c>
      <c r="C12" s="20">
        <f t="shared" si="2"/>
        <v>191</v>
      </c>
      <c r="D12" s="20">
        <f t="shared" si="2"/>
        <v>11</v>
      </c>
      <c r="E12" s="33">
        <f t="shared" si="2"/>
        <v>5</v>
      </c>
      <c r="F12" s="19">
        <f t="shared" si="2"/>
        <v>77</v>
      </c>
      <c r="G12" s="33">
        <f t="shared" si="2"/>
        <v>38</v>
      </c>
    </row>
    <row r="13" spans="1:7" s="7" customFormat="1" ht="12.75" customHeight="1">
      <c r="A13" s="40" t="s">
        <v>23</v>
      </c>
      <c r="B13" s="16">
        <v>340</v>
      </c>
      <c r="C13" s="17">
        <v>158</v>
      </c>
      <c r="D13" s="17">
        <v>9</v>
      </c>
      <c r="E13" s="18">
        <v>4</v>
      </c>
      <c r="F13" s="16">
        <v>63</v>
      </c>
      <c r="G13" s="32">
        <v>32</v>
      </c>
    </row>
    <row r="14" spans="1:7" s="7" customFormat="1" ht="12.75" customHeight="1">
      <c r="A14" s="40" t="s">
        <v>24</v>
      </c>
      <c r="B14" s="16">
        <v>70</v>
      </c>
      <c r="C14" s="17">
        <v>33</v>
      </c>
      <c r="D14" s="17">
        <v>2</v>
      </c>
      <c r="E14" s="18">
        <v>1</v>
      </c>
      <c r="F14" s="16">
        <v>14</v>
      </c>
      <c r="G14" s="32">
        <v>6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584</v>
      </c>
      <c r="C16" s="13">
        <v>263</v>
      </c>
      <c r="D16" s="13">
        <v>15</v>
      </c>
      <c r="E16" s="14">
        <v>7</v>
      </c>
      <c r="F16" s="12">
        <v>49</v>
      </c>
      <c r="G16" s="54">
        <v>26</v>
      </c>
    </row>
    <row r="17" spans="1:7" ht="12.75" customHeight="1">
      <c r="A17" s="42" t="s">
        <v>6</v>
      </c>
      <c r="B17" s="26">
        <v>368</v>
      </c>
      <c r="C17" s="27">
        <v>111</v>
      </c>
      <c r="D17" s="27">
        <v>7</v>
      </c>
      <c r="E17" s="28">
        <v>4</v>
      </c>
      <c r="F17" s="29">
        <v>125</v>
      </c>
      <c r="G17" s="48">
        <v>25</v>
      </c>
    </row>
    <row r="18" spans="1:7" ht="12.75">
      <c r="A18" s="42" t="s">
        <v>7</v>
      </c>
      <c r="B18" s="26">
        <v>613</v>
      </c>
      <c r="C18" s="27">
        <v>314</v>
      </c>
      <c r="D18" s="27">
        <v>11</v>
      </c>
      <c r="E18" s="28">
        <v>7</v>
      </c>
      <c r="F18" s="29">
        <v>83</v>
      </c>
      <c r="G18" s="48">
        <v>30</v>
      </c>
    </row>
    <row r="19" spans="1:7" ht="12.75">
      <c r="A19" s="42" t="s">
        <v>8</v>
      </c>
      <c r="B19" s="26">
        <v>310</v>
      </c>
      <c r="C19" s="27">
        <v>134</v>
      </c>
      <c r="D19" s="27">
        <v>7</v>
      </c>
      <c r="E19" s="28">
        <v>3</v>
      </c>
      <c r="F19" s="29">
        <v>62</v>
      </c>
      <c r="G19" s="48">
        <v>27</v>
      </c>
    </row>
    <row r="20" spans="1:7" ht="12.75">
      <c r="A20" s="42" t="s">
        <v>9</v>
      </c>
      <c r="B20" s="26">
        <v>169</v>
      </c>
      <c r="C20" s="27">
        <v>84</v>
      </c>
      <c r="D20" s="27">
        <v>6</v>
      </c>
      <c r="E20" s="28">
        <v>1</v>
      </c>
      <c r="F20" s="29">
        <v>17</v>
      </c>
      <c r="G20" s="48">
        <v>8</v>
      </c>
    </row>
    <row r="21" spans="1:7" ht="12.75">
      <c r="A21" s="42" t="s">
        <v>10</v>
      </c>
      <c r="B21" s="26">
        <v>231</v>
      </c>
      <c r="C21" s="27">
        <v>120</v>
      </c>
      <c r="D21" s="27">
        <v>5</v>
      </c>
      <c r="E21" s="28">
        <v>3</v>
      </c>
      <c r="F21" s="29">
        <v>33</v>
      </c>
      <c r="G21" s="48">
        <v>18</v>
      </c>
    </row>
    <row r="22" spans="1:7" ht="12.75">
      <c r="A22" s="42" t="s">
        <v>11</v>
      </c>
      <c r="B22" s="26">
        <v>667</v>
      </c>
      <c r="C22" s="27">
        <v>295</v>
      </c>
      <c r="D22" s="27">
        <v>26</v>
      </c>
      <c r="E22" s="28">
        <v>17</v>
      </c>
      <c r="F22" s="29">
        <v>108</v>
      </c>
      <c r="G22" s="48">
        <v>41</v>
      </c>
    </row>
    <row r="23" spans="1:7" ht="12.75">
      <c r="A23" s="38" t="s">
        <v>12</v>
      </c>
      <c r="B23" s="25">
        <v>299</v>
      </c>
      <c r="C23" s="13">
        <v>157</v>
      </c>
      <c r="D23" s="13">
        <v>6</v>
      </c>
      <c r="E23" s="14">
        <v>4</v>
      </c>
      <c r="F23" s="12">
        <v>41</v>
      </c>
      <c r="G23" s="54">
        <v>20</v>
      </c>
    </row>
    <row r="24" spans="1:7" ht="12.75">
      <c r="A24" s="42" t="s">
        <v>13</v>
      </c>
      <c r="B24" s="26">
        <v>408</v>
      </c>
      <c r="C24" s="27">
        <v>197</v>
      </c>
      <c r="D24" s="27">
        <v>8</v>
      </c>
      <c r="E24" s="28">
        <v>4</v>
      </c>
      <c r="F24" s="29">
        <v>57</v>
      </c>
      <c r="G24" s="48">
        <v>27</v>
      </c>
    </row>
    <row r="25" spans="1:7" ht="12.75">
      <c r="A25" s="38" t="s">
        <v>16</v>
      </c>
      <c r="B25" s="25">
        <v>177</v>
      </c>
      <c r="C25" s="13">
        <v>84</v>
      </c>
      <c r="D25" s="13">
        <v>2</v>
      </c>
      <c r="E25" s="14">
        <v>1</v>
      </c>
      <c r="F25" s="12">
        <v>14</v>
      </c>
      <c r="G25" s="54">
        <v>6</v>
      </c>
    </row>
    <row r="26" spans="1:7" ht="13.5" thickBot="1">
      <c r="A26" s="55" t="s">
        <v>17</v>
      </c>
      <c r="B26" s="56">
        <v>366</v>
      </c>
      <c r="C26" s="57">
        <v>156</v>
      </c>
      <c r="D26" s="57">
        <v>8</v>
      </c>
      <c r="E26" s="58">
        <v>3</v>
      </c>
      <c r="F26" s="59">
        <v>46</v>
      </c>
      <c r="G26" s="58">
        <v>18</v>
      </c>
    </row>
  </sheetData>
  <sheetProtection/>
  <mergeCells count="8">
    <mergeCell ref="C3:C4"/>
    <mergeCell ref="F3:F4"/>
    <mergeCell ref="G3:G4"/>
    <mergeCell ref="D3:E3"/>
    <mergeCell ref="A1:G1"/>
    <mergeCell ref="B2:E2"/>
    <mergeCell ref="F2:G2"/>
    <mergeCell ref="B3:B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F10" sqref="F10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35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4515</v>
      </c>
      <c r="C5" s="46">
        <f t="shared" si="0"/>
        <v>2364</v>
      </c>
      <c r="D5" s="46">
        <f t="shared" si="0"/>
        <v>154</v>
      </c>
      <c r="E5" s="47">
        <f t="shared" si="0"/>
        <v>73</v>
      </c>
      <c r="F5" s="45">
        <f t="shared" si="0"/>
        <v>567</v>
      </c>
      <c r="G5" s="47">
        <f t="shared" si="0"/>
        <v>321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897</v>
      </c>
      <c r="C7" s="6">
        <v>453</v>
      </c>
      <c r="D7" s="15">
        <v>50</v>
      </c>
      <c r="E7" s="31">
        <v>18</v>
      </c>
      <c r="F7" s="30">
        <v>114</v>
      </c>
      <c r="G7" s="52">
        <v>72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524</v>
      </c>
      <c r="C9" s="6">
        <f t="shared" si="1"/>
        <v>244</v>
      </c>
      <c r="D9" s="6">
        <f t="shared" si="1"/>
        <v>22</v>
      </c>
      <c r="E9" s="31">
        <f t="shared" si="1"/>
        <v>9</v>
      </c>
      <c r="F9" s="4">
        <f t="shared" si="1"/>
        <v>52</v>
      </c>
      <c r="G9" s="31">
        <f t="shared" si="1"/>
        <v>28</v>
      </c>
    </row>
    <row r="10" spans="1:7" s="7" customFormat="1" ht="12.75" customHeight="1">
      <c r="A10" s="40" t="s">
        <v>14</v>
      </c>
      <c r="B10" s="16">
        <v>406</v>
      </c>
      <c r="C10" s="17">
        <v>187</v>
      </c>
      <c r="D10" s="17">
        <v>15</v>
      </c>
      <c r="E10" s="18">
        <v>7</v>
      </c>
      <c r="F10" s="16">
        <v>39</v>
      </c>
      <c r="G10" s="32">
        <v>19</v>
      </c>
    </row>
    <row r="11" spans="1:7" s="7" customFormat="1" ht="12.75" customHeight="1">
      <c r="A11" s="40" t="s">
        <v>15</v>
      </c>
      <c r="B11" s="16">
        <v>118</v>
      </c>
      <c r="C11" s="17">
        <v>57</v>
      </c>
      <c r="D11" s="17">
        <v>7</v>
      </c>
      <c r="E11" s="18">
        <v>2</v>
      </c>
      <c r="F11" s="16">
        <v>13</v>
      </c>
      <c r="G11" s="32">
        <v>9</v>
      </c>
    </row>
    <row r="12" spans="1:7" ht="12.75" customHeight="1">
      <c r="A12" s="38" t="s">
        <v>3</v>
      </c>
      <c r="B12" s="19">
        <f aca="true" t="shared" si="2" ref="B12:G12">SUM(B13:B14)</f>
        <v>290</v>
      </c>
      <c r="C12" s="20">
        <f t="shared" si="2"/>
        <v>142</v>
      </c>
      <c r="D12" s="20">
        <f t="shared" si="2"/>
        <v>10</v>
      </c>
      <c r="E12" s="33">
        <f t="shared" si="2"/>
        <v>4</v>
      </c>
      <c r="F12" s="19">
        <f t="shared" si="2"/>
        <v>44</v>
      </c>
      <c r="G12" s="33">
        <f t="shared" si="2"/>
        <v>26</v>
      </c>
    </row>
    <row r="13" spans="1:7" s="7" customFormat="1" ht="12.75" customHeight="1">
      <c r="A13" s="40" t="s">
        <v>23</v>
      </c>
      <c r="B13" s="16">
        <v>240</v>
      </c>
      <c r="C13" s="17">
        <v>124</v>
      </c>
      <c r="D13" s="17">
        <v>8</v>
      </c>
      <c r="E13" s="18">
        <v>3</v>
      </c>
      <c r="F13" s="16">
        <v>41</v>
      </c>
      <c r="G13" s="32">
        <v>26</v>
      </c>
    </row>
    <row r="14" spans="1:7" s="7" customFormat="1" ht="12.75" customHeight="1">
      <c r="A14" s="40" t="s">
        <v>24</v>
      </c>
      <c r="B14" s="16">
        <v>50</v>
      </c>
      <c r="C14" s="17">
        <v>18</v>
      </c>
      <c r="D14" s="17">
        <v>2</v>
      </c>
      <c r="E14" s="18">
        <v>1</v>
      </c>
      <c r="F14" s="16">
        <v>3</v>
      </c>
      <c r="G14" s="32">
        <v>0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401</v>
      </c>
      <c r="C16" s="13">
        <v>200</v>
      </c>
      <c r="D16" s="13">
        <v>13</v>
      </c>
      <c r="E16" s="14">
        <v>7</v>
      </c>
      <c r="F16" s="12">
        <v>32</v>
      </c>
      <c r="G16" s="54">
        <v>17</v>
      </c>
    </row>
    <row r="17" spans="1:7" ht="12.75" customHeight="1">
      <c r="A17" s="42" t="s">
        <v>6</v>
      </c>
      <c r="B17" s="26">
        <v>206</v>
      </c>
      <c r="C17" s="27">
        <v>93</v>
      </c>
      <c r="D17" s="27">
        <v>4</v>
      </c>
      <c r="E17" s="28">
        <v>2</v>
      </c>
      <c r="F17" s="29">
        <v>76</v>
      </c>
      <c r="G17" s="48">
        <v>24</v>
      </c>
    </row>
    <row r="18" spans="1:7" ht="12.75">
      <c r="A18" s="42" t="s">
        <v>7</v>
      </c>
      <c r="B18" s="26">
        <v>369</v>
      </c>
      <c r="C18" s="27">
        <v>227</v>
      </c>
      <c r="D18" s="27">
        <v>5</v>
      </c>
      <c r="E18" s="28">
        <v>4</v>
      </c>
      <c r="F18" s="29">
        <v>44</v>
      </c>
      <c r="G18" s="48">
        <v>21</v>
      </c>
    </row>
    <row r="19" spans="1:7" ht="12.75">
      <c r="A19" s="42" t="s">
        <v>8</v>
      </c>
      <c r="B19" s="26">
        <v>202</v>
      </c>
      <c r="C19" s="27">
        <v>105</v>
      </c>
      <c r="D19" s="27">
        <v>6</v>
      </c>
      <c r="E19" s="28">
        <v>2</v>
      </c>
      <c r="F19" s="29">
        <v>35</v>
      </c>
      <c r="G19" s="48">
        <v>23</v>
      </c>
    </row>
    <row r="20" spans="1:7" ht="12.75">
      <c r="A20" s="42" t="s">
        <v>9</v>
      </c>
      <c r="B20" s="26">
        <v>111</v>
      </c>
      <c r="C20" s="27">
        <v>66</v>
      </c>
      <c r="D20" s="27">
        <v>1</v>
      </c>
      <c r="E20" s="28">
        <v>0</v>
      </c>
      <c r="F20" s="29">
        <v>9</v>
      </c>
      <c r="G20" s="48">
        <v>7</v>
      </c>
    </row>
    <row r="21" spans="1:7" ht="12.75">
      <c r="A21" s="42" t="s">
        <v>10</v>
      </c>
      <c r="B21" s="26">
        <v>159</v>
      </c>
      <c r="C21" s="27">
        <v>98</v>
      </c>
      <c r="D21" s="27">
        <v>3</v>
      </c>
      <c r="E21" s="28">
        <v>2</v>
      </c>
      <c r="F21" s="29">
        <v>26</v>
      </c>
      <c r="G21" s="48">
        <v>16</v>
      </c>
    </row>
    <row r="22" spans="1:7" ht="12.75">
      <c r="A22" s="42" t="s">
        <v>11</v>
      </c>
      <c r="B22" s="26">
        <v>474</v>
      </c>
      <c r="C22" s="27">
        <v>244</v>
      </c>
      <c r="D22" s="27">
        <v>20</v>
      </c>
      <c r="E22" s="28">
        <v>14</v>
      </c>
      <c r="F22" s="29">
        <v>43</v>
      </c>
      <c r="G22" s="48">
        <v>27</v>
      </c>
    </row>
    <row r="23" spans="1:7" ht="12.75">
      <c r="A23" s="38" t="s">
        <v>12</v>
      </c>
      <c r="B23" s="25">
        <v>192</v>
      </c>
      <c r="C23" s="13">
        <v>119</v>
      </c>
      <c r="D23" s="13">
        <v>4</v>
      </c>
      <c r="E23" s="14">
        <v>3</v>
      </c>
      <c r="F23" s="12">
        <v>23</v>
      </c>
      <c r="G23" s="54">
        <v>16</v>
      </c>
    </row>
    <row r="24" spans="1:7" ht="12.75">
      <c r="A24" s="42" t="s">
        <v>13</v>
      </c>
      <c r="B24" s="26">
        <v>267</v>
      </c>
      <c r="C24" s="27">
        <v>148</v>
      </c>
      <c r="D24" s="27">
        <v>8</v>
      </c>
      <c r="E24" s="28">
        <v>4</v>
      </c>
      <c r="F24" s="29">
        <v>33</v>
      </c>
      <c r="G24" s="48">
        <v>22</v>
      </c>
    </row>
    <row r="25" spans="1:7" ht="12.75">
      <c r="A25" s="38" t="s">
        <v>16</v>
      </c>
      <c r="B25" s="25">
        <v>142</v>
      </c>
      <c r="C25" s="13">
        <v>75</v>
      </c>
      <c r="D25" s="13">
        <v>3</v>
      </c>
      <c r="E25" s="14">
        <v>2</v>
      </c>
      <c r="F25" s="12">
        <v>10</v>
      </c>
      <c r="G25" s="54">
        <v>6</v>
      </c>
    </row>
    <row r="26" spans="1:7" ht="13.5" thickBot="1">
      <c r="A26" s="55" t="s">
        <v>17</v>
      </c>
      <c r="B26" s="56">
        <v>281</v>
      </c>
      <c r="C26" s="57">
        <v>150</v>
      </c>
      <c r="D26" s="57">
        <v>5</v>
      </c>
      <c r="E26" s="58">
        <v>2</v>
      </c>
      <c r="F26" s="59">
        <v>26</v>
      </c>
      <c r="G26" s="58">
        <v>16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1" zoomScaleNormal="91" zoomScalePageLayoutView="0" workbookViewId="0" topLeftCell="A1">
      <selection activeCell="E23" sqref="E23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36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4631</v>
      </c>
      <c r="C5" s="46">
        <f t="shared" si="0"/>
        <v>2379</v>
      </c>
      <c r="D5" s="46">
        <f t="shared" si="0"/>
        <v>152</v>
      </c>
      <c r="E5" s="47">
        <f t="shared" si="0"/>
        <v>73</v>
      </c>
      <c r="F5" s="45">
        <f t="shared" si="0"/>
        <v>689</v>
      </c>
      <c r="G5" s="47">
        <f t="shared" si="0"/>
        <v>345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890</v>
      </c>
      <c r="C7" s="6">
        <v>448</v>
      </c>
      <c r="D7" s="15">
        <v>47</v>
      </c>
      <c r="E7" s="31">
        <v>19</v>
      </c>
      <c r="F7" s="30">
        <v>116</v>
      </c>
      <c r="G7" s="52">
        <v>71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527</v>
      </c>
      <c r="C9" s="6">
        <f t="shared" si="1"/>
        <v>252</v>
      </c>
      <c r="D9" s="6">
        <f t="shared" si="1"/>
        <v>26</v>
      </c>
      <c r="E9" s="31">
        <f t="shared" si="1"/>
        <v>10</v>
      </c>
      <c r="F9" s="4">
        <f t="shared" si="1"/>
        <v>57</v>
      </c>
      <c r="G9" s="31">
        <f t="shared" si="1"/>
        <v>37</v>
      </c>
    </row>
    <row r="10" spans="1:7" s="7" customFormat="1" ht="12.75" customHeight="1">
      <c r="A10" s="40" t="s">
        <v>14</v>
      </c>
      <c r="B10" s="16">
        <v>406</v>
      </c>
      <c r="C10" s="17">
        <v>192</v>
      </c>
      <c r="D10" s="17">
        <v>18</v>
      </c>
      <c r="E10" s="18">
        <v>8</v>
      </c>
      <c r="F10" s="16">
        <v>44</v>
      </c>
      <c r="G10" s="32">
        <v>25</v>
      </c>
    </row>
    <row r="11" spans="1:7" s="7" customFormat="1" ht="12.75" customHeight="1">
      <c r="A11" s="40" t="s">
        <v>15</v>
      </c>
      <c r="B11" s="16">
        <v>121</v>
      </c>
      <c r="C11" s="17">
        <v>60</v>
      </c>
      <c r="D11" s="17">
        <v>8</v>
      </c>
      <c r="E11" s="18">
        <v>2</v>
      </c>
      <c r="F11" s="16">
        <v>13</v>
      </c>
      <c r="G11" s="32">
        <v>12</v>
      </c>
    </row>
    <row r="12" spans="1:7" ht="12.75" customHeight="1">
      <c r="A12" s="38" t="s">
        <v>3</v>
      </c>
      <c r="B12" s="19">
        <f aca="true" t="shared" si="2" ref="B12:G12">SUM(B13:B14)</f>
        <v>330</v>
      </c>
      <c r="C12" s="20">
        <f t="shared" si="2"/>
        <v>158</v>
      </c>
      <c r="D12" s="20">
        <f t="shared" si="2"/>
        <v>8</v>
      </c>
      <c r="E12" s="33">
        <f t="shared" si="2"/>
        <v>3</v>
      </c>
      <c r="F12" s="19">
        <f t="shared" si="2"/>
        <v>66</v>
      </c>
      <c r="G12" s="33">
        <f t="shared" si="2"/>
        <v>32</v>
      </c>
    </row>
    <row r="13" spans="1:7" s="7" customFormat="1" ht="12.75" customHeight="1">
      <c r="A13" s="40" t="s">
        <v>23</v>
      </c>
      <c r="B13" s="16">
        <v>272</v>
      </c>
      <c r="C13" s="17">
        <v>132</v>
      </c>
      <c r="D13" s="17">
        <v>7</v>
      </c>
      <c r="E13" s="18">
        <v>3</v>
      </c>
      <c r="F13" s="16">
        <v>58</v>
      </c>
      <c r="G13" s="32">
        <v>28</v>
      </c>
    </row>
    <row r="14" spans="1:7" s="7" customFormat="1" ht="12.75" customHeight="1">
      <c r="A14" s="40" t="s">
        <v>24</v>
      </c>
      <c r="B14" s="16">
        <v>58</v>
      </c>
      <c r="C14" s="17">
        <v>26</v>
      </c>
      <c r="D14" s="17">
        <v>1</v>
      </c>
      <c r="E14" s="18">
        <v>0</v>
      </c>
      <c r="F14" s="16">
        <v>8</v>
      </c>
      <c r="G14" s="32">
        <v>4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422</v>
      </c>
      <c r="C16" s="13">
        <v>213</v>
      </c>
      <c r="D16" s="13">
        <v>13</v>
      </c>
      <c r="E16" s="14">
        <v>7</v>
      </c>
      <c r="F16" s="12">
        <v>37</v>
      </c>
      <c r="G16" s="54">
        <v>21</v>
      </c>
    </row>
    <row r="17" spans="1:7" ht="12.75" customHeight="1">
      <c r="A17" s="42" t="s">
        <v>6</v>
      </c>
      <c r="B17" s="26">
        <v>306</v>
      </c>
      <c r="C17" s="27">
        <v>93</v>
      </c>
      <c r="D17" s="27">
        <v>5</v>
      </c>
      <c r="E17" s="28">
        <v>2</v>
      </c>
      <c r="F17" s="29">
        <v>148</v>
      </c>
      <c r="G17" s="48">
        <v>27</v>
      </c>
    </row>
    <row r="18" spans="1:7" ht="12.75">
      <c r="A18" s="42" t="s">
        <v>7</v>
      </c>
      <c r="B18" s="26">
        <v>344</v>
      </c>
      <c r="C18" s="27">
        <v>221</v>
      </c>
      <c r="D18" s="27">
        <v>5</v>
      </c>
      <c r="E18" s="28">
        <v>4</v>
      </c>
      <c r="F18" s="29">
        <v>40</v>
      </c>
      <c r="G18" s="48">
        <v>22</v>
      </c>
    </row>
    <row r="19" spans="1:8" ht="12.75">
      <c r="A19" s="42" t="s">
        <v>8</v>
      </c>
      <c r="B19" s="26">
        <v>231</v>
      </c>
      <c r="C19" s="27">
        <v>117</v>
      </c>
      <c r="D19" s="27">
        <v>6</v>
      </c>
      <c r="E19" s="28">
        <v>3</v>
      </c>
      <c r="F19" s="29">
        <v>48</v>
      </c>
      <c r="G19" s="48">
        <v>27</v>
      </c>
      <c r="H19" s="60"/>
    </row>
    <row r="20" spans="1:7" ht="12.75">
      <c r="A20" s="42" t="s">
        <v>9</v>
      </c>
      <c r="B20" s="26">
        <v>104</v>
      </c>
      <c r="C20" s="27">
        <v>65</v>
      </c>
      <c r="D20" s="27">
        <v>1</v>
      </c>
      <c r="E20" s="28">
        <v>0</v>
      </c>
      <c r="F20" s="29">
        <v>9</v>
      </c>
      <c r="G20" s="48">
        <v>6</v>
      </c>
    </row>
    <row r="21" spans="1:7" ht="12.75">
      <c r="A21" s="42" t="s">
        <v>10</v>
      </c>
      <c r="B21" s="26">
        <v>162</v>
      </c>
      <c r="C21" s="27">
        <v>97</v>
      </c>
      <c r="D21" s="27">
        <v>1</v>
      </c>
      <c r="E21" s="28">
        <v>1</v>
      </c>
      <c r="F21" s="29">
        <v>23</v>
      </c>
      <c r="G21" s="48">
        <v>12</v>
      </c>
    </row>
    <row r="22" spans="1:7" ht="12.75">
      <c r="A22" s="42" t="s">
        <v>11</v>
      </c>
      <c r="B22" s="26">
        <v>474</v>
      </c>
      <c r="C22" s="27">
        <v>251</v>
      </c>
      <c r="D22" s="27">
        <v>21</v>
      </c>
      <c r="E22" s="28">
        <v>14</v>
      </c>
      <c r="F22" s="29">
        <v>45</v>
      </c>
      <c r="G22" s="48">
        <v>33</v>
      </c>
    </row>
    <row r="23" spans="1:7" ht="12.75">
      <c r="A23" s="38" t="s">
        <v>12</v>
      </c>
      <c r="B23" s="25">
        <v>175</v>
      </c>
      <c r="C23" s="13">
        <v>106</v>
      </c>
      <c r="D23" s="13">
        <v>3</v>
      </c>
      <c r="E23" s="14">
        <v>2</v>
      </c>
      <c r="F23" s="12">
        <v>29</v>
      </c>
      <c r="G23" s="54">
        <v>19</v>
      </c>
    </row>
    <row r="24" spans="1:7" ht="12.75">
      <c r="A24" s="42" t="s">
        <v>13</v>
      </c>
      <c r="B24" s="26">
        <v>250</v>
      </c>
      <c r="C24" s="27">
        <v>139</v>
      </c>
      <c r="D24" s="27">
        <v>8</v>
      </c>
      <c r="E24" s="28">
        <v>4</v>
      </c>
      <c r="F24" s="29">
        <v>32</v>
      </c>
      <c r="G24" s="48">
        <v>17</v>
      </c>
    </row>
    <row r="25" spans="1:7" ht="12.75">
      <c r="A25" s="38" t="s">
        <v>16</v>
      </c>
      <c r="B25" s="25">
        <v>135</v>
      </c>
      <c r="C25" s="13">
        <v>68</v>
      </c>
      <c r="D25" s="13">
        <v>3</v>
      </c>
      <c r="E25" s="14">
        <v>2</v>
      </c>
      <c r="F25" s="12">
        <v>10</v>
      </c>
      <c r="G25" s="54">
        <v>5</v>
      </c>
    </row>
    <row r="26" spans="1:7" ht="13.5" thickBot="1">
      <c r="A26" s="55" t="s">
        <v>17</v>
      </c>
      <c r="B26" s="56">
        <v>281</v>
      </c>
      <c r="C26" s="57">
        <v>151</v>
      </c>
      <c r="D26" s="57">
        <v>5</v>
      </c>
      <c r="E26" s="58">
        <v>2</v>
      </c>
      <c r="F26" s="59">
        <v>29</v>
      </c>
      <c r="G26" s="58">
        <v>16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="91" zoomScaleNormal="91" zoomScalePageLayoutView="0" workbookViewId="0" topLeftCell="A1">
      <selection activeCell="C23" sqref="C23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37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4727</v>
      </c>
      <c r="C5" s="46">
        <f t="shared" si="0"/>
        <v>2376</v>
      </c>
      <c r="D5" s="46">
        <f t="shared" si="0"/>
        <v>148</v>
      </c>
      <c r="E5" s="47">
        <f t="shared" si="0"/>
        <v>71</v>
      </c>
      <c r="F5" s="45">
        <f t="shared" si="0"/>
        <v>733</v>
      </c>
      <c r="G5" s="47">
        <f t="shared" si="0"/>
        <v>342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891</v>
      </c>
      <c r="C7" s="6">
        <v>448</v>
      </c>
      <c r="D7" s="15">
        <v>43</v>
      </c>
      <c r="E7" s="31">
        <v>19</v>
      </c>
      <c r="F7" s="30">
        <v>125</v>
      </c>
      <c r="G7" s="52">
        <v>70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546</v>
      </c>
      <c r="C9" s="6">
        <f t="shared" si="1"/>
        <v>268</v>
      </c>
      <c r="D9" s="6">
        <f t="shared" si="1"/>
        <v>23</v>
      </c>
      <c r="E9" s="31">
        <f t="shared" si="1"/>
        <v>8</v>
      </c>
      <c r="F9" s="4">
        <f t="shared" si="1"/>
        <v>63</v>
      </c>
      <c r="G9" s="31">
        <f t="shared" si="1"/>
        <v>43</v>
      </c>
    </row>
    <row r="10" spans="1:7" s="7" customFormat="1" ht="12.75" customHeight="1">
      <c r="A10" s="40" t="s">
        <v>14</v>
      </c>
      <c r="B10" s="16">
        <v>422</v>
      </c>
      <c r="C10" s="17">
        <v>206</v>
      </c>
      <c r="D10" s="17">
        <v>15</v>
      </c>
      <c r="E10" s="18">
        <v>6</v>
      </c>
      <c r="F10" s="16">
        <v>48</v>
      </c>
      <c r="G10" s="32">
        <v>28</v>
      </c>
    </row>
    <row r="11" spans="1:7" s="7" customFormat="1" ht="12.75" customHeight="1">
      <c r="A11" s="40" t="s">
        <v>15</v>
      </c>
      <c r="B11" s="16">
        <v>124</v>
      </c>
      <c r="C11" s="17">
        <v>62</v>
      </c>
      <c r="D11" s="17">
        <v>8</v>
      </c>
      <c r="E11" s="18">
        <v>2</v>
      </c>
      <c r="F11" s="16">
        <v>15</v>
      </c>
      <c r="G11" s="32">
        <v>15</v>
      </c>
    </row>
    <row r="12" spans="1:7" ht="12.75" customHeight="1">
      <c r="A12" s="38" t="s">
        <v>3</v>
      </c>
      <c r="B12" s="19">
        <f aca="true" t="shared" si="2" ref="B12:G12">SUM(B13:B14)</f>
        <v>336</v>
      </c>
      <c r="C12" s="20">
        <f t="shared" si="2"/>
        <v>165</v>
      </c>
      <c r="D12" s="20">
        <f t="shared" si="2"/>
        <v>8</v>
      </c>
      <c r="E12" s="33">
        <f t="shared" si="2"/>
        <v>3</v>
      </c>
      <c r="F12" s="19">
        <f t="shared" si="2"/>
        <v>67</v>
      </c>
      <c r="G12" s="33">
        <f t="shared" si="2"/>
        <v>31</v>
      </c>
    </row>
    <row r="13" spans="1:7" s="7" customFormat="1" ht="12.75" customHeight="1">
      <c r="A13" s="40" t="s">
        <v>23</v>
      </c>
      <c r="B13" s="16">
        <v>277</v>
      </c>
      <c r="C13" s="17">
        <v>137</v>
      </c>
      <c r="D13" s="17">
        <v>7</v>
      </c>
      <c r="E13" s="18">
        <v>3</v>
      </c>
      <c r="F13" s="16">
        <v>56</v>
      </c>
      <c r="G13" s="32">
        <v>24</v>
      </c>
    </row>
    <row r="14" spans="1:7" s="7" customFormat="1" ht="12.75" customHeight="1">
      <c r="A14" s="40" t="s">
        <v>24</v>
      </c>
      <c r="B14" s="16">
        <v>59</v>
      </c>
      <c r="C14" s="17">
        <v>28</v>
      </c>
      <c r="D14" s="17">
        <v>1</v>
      </c>
      <c r="E14" s="18">
        <v>0</v>
      </c>
      <c r="F14" s="16">
        <v>11</v>
      </c>
      <c r="G14" s="32">
        <v>7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437</v>
      </c>
      <c r="C16" s="13">
        <v>212</v>
      </c>
      <c r="D16" s="13">
        <v>13</v>
      </c>
      <c r="E16" s="14">
        <v>7</v>
      </c>
      <c r="F16" s="12">
        <v>42</v>
      </c>
      <c r="G16" s="54">
        <v>18</v>
      </c>
    </row>
    <row r="17" spans="1:7" ht="12.75" customHeight="1">
      <c r="A17" s="42" t="s">
        <v>6</v>
      </c>
      <c r="B17" s="26">
        <v>301</v>
      </c>
      <c r="C17" s="27">
        <v>92</v>
      </c>
      <c r="D17" s="27">
        <v>5</v>
      </c>
      <c r="E17" s="28">
        <v>2</v>
      </c>
      <c r="F17" s="29">
        <v>130</v>
      </c>
      <c r="G17" s="48">
        <v>21</v>
      </c>
    </row>
    <row r="18" spans="1:7" ht="12.75">
      <c r="A18" s="42" t="s">
        <v>7</v>
      </c>
      <c r="B18" s="26">
        <v>337</v>
      </c>
      <c r="C18" s="27">
        <v>208</v>
      </c>
      <c r="D18" s="27">
        <v>6</v>
      </c>
      <c r="E18" s="28">
        <v>4</v>
      </c>
      <c r="F18" s="29">
        <v>39</v>
      </c>
      <c r="G18" s="48">
        <v>20</v>
      </c>
    </row>
    <row r="19" spans="1:8" ht="12.75">
      <c r="A19" s="42" t="s">
        <v>8</v>
      </c>
      <c r="B19" s="26">
        <v>244</v>
      </c>
      <c r="C19" s="27">
        <v>122</v>
      </c>
      <c r="D19" s="27">
        <v>7</v>
      </c>
      <c r="E19" s="28">
        <v>3</v>
      </c>
      <c r="F19" s="29">
        <v>55</v>
      </c>
      <c r="G19" s="48">
        <v>30</v>
      </c>
      <c r="H19" s="60"/>
    </row>
    <row r="20" spans="1:7" ht="12.75">
      <c r="A20" s="42" t="s">
        <v>9</v>
      </c>
      <c r="B20" s="26">
        <v>121</v>
      </c>
      <c r="C20" s="27">
        <v>72</v>
      </c>
      <c r="D20" s="27">
        <v>1</v>
      </c>
      <c r="E20" s="28">
        <v>0</v>
      </c>
      <c r="F20" s="29">
        <v>15</v>
      </c>
      <c r="G20" s="48">
        <v>8</v>
      </c>
    </row>
    <row r="21" spans="1:7" ht="12.75">
      <c r="A21" s="42" t="s">
        <v>10</v>
      </c>
      <c r="B21" s="26">
        <v>165</v>
      </c>
      <c r="C21" s="27">
        <v>94</v>
      </c>
      <c r="D21" s="27">
        <v>1</v>
      </c>
      <c r="E21" s="28">
        <v>1</v>
      </c>
      <c r="F21" s="29">
        <v>18</v>
      </c>
      <c r="G21" s="48">
        <v>6</v>
      </c>
    </row>
    <row r="22" spans="1:7" ht="12.75">
      <c r="A22" s="42" t="s">
        <v>11</v>
      </c>
      <c r="B22" s="26">
        <v>497</v>
      </c>
      <c r="C22" s="27">
        <v>254</v>
      </c>
      <c r="D22" s="27">
        <v>23</v>
      </c>
      <c r="E22" s="28">
        <v>14</v>
      </c>
      <c r="F22" s="29">
        <v>53</v>
      </c>
      <c r="G22" s="48">
        <v>31</v>
      </c>
    </row>
    <row r="23" spans="1:7" ht="12.75">
      <c r="A23" s="38" t="s">
        <v>12</v>
      </c>
      <c r="B23" s="25">
        <v>183</v>
      </c>
      <c r="C23" s="13">
        <v>99</v>
      </c>
      <c r="D23" s="13">
        <v>2</v>
      </c>
      <c r="E23" s="14">
        <v>1</v>
      </c>
      <c r="F23" s="12">
        <v>42</v>
      </c>
      <c r="G23" s="54">
        <v>23</v>
      </c>
    </row>
    <row r="24" spans="1:7" ht="12.75">
      <c r="A24" s="42" t="s">
        <v>13</v>
      </c>
      <c r="B24" s="26">
        <v>263</v>
      </c>
      <c r="C24" s="27">
        <v>135</v>
      </c>
      <c r="D24" s="27">
        <v>7</v>
      </c>
      <c r="E24" s="28">
        <v>4</v>
      </c>
      <c r="F24" s="29">
        <v>37</v>
      </c>
      <c r="G24" s="48">
        <v>17</v>
      </c>
    </row>
    <row r="25" spans="1:7" ht="12.75">
      <c r="A25" s="38" t="s">
        <v>16</v>
      </c>
      <c r="B25" s="25">
        <v>132</v>
      </c>
      <c r="C25" s="13">
        <v>64</v>
      </c>
      <c r="D25" s="13">
        <v>3</v>
      </c>
      <c r="E25" s="14">
        <v>2</v>
      </c>
      <c r="F25" s="12">
        <v>12</v>
      </c>
      <c r="G25" s="54">
        <v>4</v>
      </c>
    </row>
    <row r="26" spans="1:7" ht="13.5" thickBot="1">
      <c r="A26" s="55" t="s">
        <v>17</v>
      </c>
      <c r="B26" s="56">
        <v>274</v>
      </c>
      <c r="C26" s="57">
        <v>143</v>
      </c>
      <c r="D26" s="57">
        <v>6</v>
      </c>
      <c r="E26" s="58">
        <v>3</v>
      </c>
      <c r="F26" s="59">
        <v>35</v>
      </c>
      <c r="G26" s="58">
        <v>20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G8" sqref="G8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27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6535</v>
      </c>
      <c r="C5" s="46">
        <f t="shared" si="0"/>
        <v>3025</v>
      </c>
      <c r="D5" s="46">
        <f t="shared" si="0"/>
        <v>214</v>
      </c>
      <c r="E5" s="47">
        <f t="shared" si="0"/>
        <v>97</v>
      </c>
      <c r="F5" s="45">
        <f t="shared" si="0"/>
        <v>963</v>
      </c>
      <c r="G5" s="47">
        <f t="shared" si="0"/>
        <v>430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1333</v>
      </c>
      <c r="C7" s="6">
        <v>628</v>
      </c>
      <c r="D7" s="15">
        <v>71</v>
      </c>
      <c r="E7" s="31">
        <v>31</v>
      </c>
      <c r="F7" s="30">
        <v>170</v>
      </c>
      <c r="G7" s="52">
        <v>82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695</v>
      </c>
      <c r="C9" s="6">
        <f t="shared" si="1"/>
        <v>310</v>
      </c>
      <c r="D9" s="6">
        <f t="shared" si="1"/>
        <v>31</v>
      </c>
      <c r="E9" s="31">
        <f t="shared" si="1"/>
        <v>8</v>
      </c>
      <c r="F9" s="4">
        <f t="shared" si="1"/>
        <v>64</v>
      </c>
      <c r="G9" s="31">
        <f t="shared" si="1"/>
        <v>30</v>
      </c>
    </row>
    <row r="10" spans="1:7" s="7" customFormat="1" ht="12.75" customHeight="1">
      <c r="A10" s="40" t="s">
        <v>14</v>
      </c>
      <c r="B10" s="16">
        <v>550</v>
      </c>
      <c r="C10" s="17">
        <v>236</v>
      </c>
      <c r="D10" s="17">
        <v>27</v>
      </c>
      <c r="E10" s="18">
        <v>8</v>
      </c>
      <c r="F10" s="16">
        <v>50</v>
      </c>
      <c r="G10" s="32">
        <v>23</v>
      </c>
    </row>
    <row r="11" spans="1:7" s="7" customFormat="1" ht="12.75" customHeight="1">
      <c r="A11" s="40" t="s">
        <v>15</v>
      </c>
      <c r="B11" s="16">
        <v>145</v>
      </c>
      <c r="C11" s="17">
        <v>74</v>
      </c>
      <c r="D11" s="17">
        <v>4</v>
      </c>
      <c r="E11" s="18">
        <v>0</v>
      </c>
      <c r="F11" s="16">
        <v>14</v>
      </c>
      <c r="G11" s="32">
        <v>7</v>
      </c>
    </row>
    <row r="12" spans="1:7" ht="12.75" customHeight="1">
      <c r="A12" s="38" t="s">
        <v>3</v>
      </c>
      <c r="B12" s="19">
        <f aca="true" t="shared" si="2" ref="B12:G12">SUM(B13:B14)</f>
        <v>406</v>
      </c>
      <c r="C12" s="20">
        <f t="shared" si="2"/>
        <v>198</v>
      </c>
      <c r="D12" s="20">
        <f t="shared" si="2"/>
        <v>13</v>
      </c>
      <c r="E12" s="33">
        <f t="shared" si="2"/>
        <v>6</v>
      </c>
      <c r="F12" s="19">
        <f t="shared" si="2"/>
        <v>82</v>
      </c>
      <c r="G12" s="33">
        <f t="shared" si="2"/>
        <v>47</v>
      </c>
    </row>
    <row r="13" spans="1:7" s="7" customFormat="1" ht="12.75" customHeight="1">
      <c r="A13" s="40" t="s">
        <v>23</v>
      </c>
      <c r="B13" s="16">
        <v>335</v>
      </c>
      <c r="C13" s="17">
        <v>167</v>
      </c>
      <c r="D13" s="17">
        <v>11</v>
      </c>
      <c r="E13" s="18">
        <v>5</v>
      </c>
      <c r="F13" s="16">
        <v>69</v>
      </c>
      <c r="G13" s="32">
        <v>40</v>
      </c>
    </row>
    <row r="14" spans="1:7" s="7" customFormat="1" ht="12.75" customHeight="1">
      <c r="A14" s="40" t="s">
        <v>24</v>
      </c>
      <c r="B14" s="16">
        <v>71</v>
      </c>
      <c r="C14" s="17">
        <v>31</v>
      </c>
      <c r="D14" s="17">
        <v>2</v>
      </c>
      <c r="E14" s="18">
        <v>1</v>
      </c>
      <c r="F14" s="16">
        <v>13</v>
      </c>
      <c r="G14" s="32">
        <v>7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573</v>
      </c>
      <c r="C16" s="13">
        <v>264</v>
      </c>
      <c r="D16" s="13">
        <v>15</v>
      </c>
      <c r="E16" s="14">
        <v>7</v>
      </c>
      <c r="F16" s="12">
        <v>56</v>
      </c>
      <c r="G16" s="54">
        <v>30</v>
      </c>
    </row>
    <row r="17" spans="1:7" ht="12.75" customHeight="1">
      <c r="A17" s="42" t="s">
        <v>6</v>
      </c>
      <c r="B17" s="26">
        <v>355</v>
      </c>
      <c r="C17" s="27">
        <v>107</v>
      </c>
      <c r="D17" s="27">
        <v>9</v>
      </c>
      <c r="E17" s="28">
        <v>4</v>
      </c>
      <c r="F17" s="29">
        <v>120</v>
      </c>
      <c r="G17" s="48">
        <v>26</v>
      </c>
    </row>
    <row r="18" spans="1:7" ht="12.75">
      <c r="A18" s="42" t="s">
        <v>7</v>
      </c>
      <c r="B18" s="26">
        <v>605</v>
      </c>
      <c r="C18" s="27">
        <v>311</v>
      </c>
      <c r="D18" s="27">
        <v>11</v>
      </c>
      <c r="E18" s="28">
        <v>7</v>
      </c>
      <c r="F18" s="29">
        <v>92</v>
      </c>
      <c r="G18" s="48">
        <v>33</v>
      </c>
    </row>
    <row r="19" spans="1:7" ht="12.75">
      <c r="A19" s="42" t="s">
        <v>8</v>
      </c>
      <c r="B19" s="26">
        <v>308</v>
      </c>
      <c r="C19" s="27">
        <v>134</v>
      </c>
      <c r="D19" s="27">
        <v>8</v>
      </c>
      <c r="E19" s="28">
        <v>3</v>
      </c>
      <c r="F19" s="29">
        <v>67</v>
      </c>
      <c r="G19" s="48">
        <v>33</v>
      </c>
    </row>
    <row r="20" spans="1:7" ht="12.75">
      <c r="A20" s="42" t="s">
        <v>9</v>
      </c>
      <c r="B20" s="26">
        <v>173</v>
      </c>
      <c r="C20" s="27">
        <v>87</v>
      </c>
      <c r="D20" s="27">
        <v>4</v>
      </c>
      <c r="E20" s="28">
        <v>1</v>
      </c>
      <c r="F20" s="29">
        <v>16</v>
      </c>
      <c r="G20" s="48">
        <v>8</v>
      </c>
    </row>
    <row r="21" spans="1:7" ht="12.75">
      <c r="A21" s="42" t="s">
        <v>10</v>
      </c>
      <c r="B21" s="26">
        <v>223</v>
      </c>
      <c r="C21" s="27">
        <v>118</v>
      </c>
      <c r="D21" s="27">
        <v>5</v>
      </c>
      <c r="E21" s="28">
        <v>3</v>
      </c>
      <c r="F21" s="29">
        <v>33</v>
      </c>
      <c r="G21" s="48">
        <v>18</v>
      </c>
    </row>
    <row r="22" spans="1:7" ht="12.75">
      <c r="A22" s="42" t="s">
        <v>11</v>
      </c>
      <c r="B22" s="26">
        <v>647</v>
      </c>
      <c r="C22" s="27">
        <v>286</v>
      </c>
      <c r="D22" s="27">
        <v>24</v>
      </c>
      <c r="E22" s="28">
        <v>16</v>
      </c>
      <c r="F22" s="29">
        <v>108</v>
      </c>
      <c r="G22" s="48">
        <v>45</v>
      </c>
    </row>
    <row r="23" spans="1:7" ht="12.75">
      <c r="A23" s="38" t="s">
        <v>12</v>
      </c>
      <c r="B23" s="25">
        <v>295</v>
      </c>
      <c r="C23" s="13">
        <v>151</v>
      </c>
      <c r="D23" s="13">
        <v>5</v>
      </c>
      <c r="E23" s="14">
        <v>3</v>
      </c>
      <c r="F23" s="12">
        <v>37</v>
      </c>
      <c r="G23" s="54">
        <v>21</v>
      </c>
    </row>
    <row r="24" spans="1:7" ht="12.75">
      <c r="A24" s="42" t="s">
        <v>13</v>
      </c>
      <c r="B24" s="26">
        <v>394</v>
      </c>
      <c r="C24" s="27">
        <v>193</v>
      </c>
      <c r="D24" s="27">
        <v>8</v>
      </c>
      <c r="E24" s="28">
        <v>4</v>
      </c>
      <c r="F24" s="29">
        <v>58</v>
      </c>
      <c r="G24" s="48">
        <v>30</v>
      </c>
    </row>
    <row r="25" spans="1:7" ht="12.75">
      <c r="A25" s="38" t="s">
        <v>16</v>
      </c>
      <c r="B25" s="25">
        <v>169</v>
      </c>
      <c r="C25" s="13">
        <v>85</v>
      </c>
      <c r="D25" s="13">
        <v>2</v>
      </c>
      <c r="E25" s="14">
        <v>1</v>
      </c>
      <c r="F25" s="12">
        <v>18</v>
      </c>
      <c r="G25" s="54">
        <v>10</v>
      </c>
    </row>
    <row r="26" spans="1:7" ht="13.5" thickBot="1">
      <c r="A26" s="55" t="s">
        <v>17</v>
      </c>
      <c r="B26" s="56">
        <v>359</v>
      </c>
      <c r="C26" s="57">
        <v>153</v>
      </c>
      <c r="D26" s="57">
        <v>8</v>
      </c>
      <c r="E26" s="58">
        <v>3</v>
      </c>
      <c r="F26" s="59">
        <v>42</v>
      </c>
      <c r="G26" s="58">
        <v>17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C23" sqref="C23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28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6327</v>
      </c>
      <c r="C5" s="46">
        <f t="shared" si="0"/>
        <v>2987</v>
      </c>
      <c r="D5" s="46">
        <f t="shared" si="0"/>
        <v>207</v>
      </c>
      <c r="E5" s="47">
        <f t="shared" si="0"/>
        <v>90</v>
      </c>
      <c r="F5" s="45">
        <f t="shared" si="0"/>
        <v>912</v>
      </c>
      <c r="G5" s="47">
        <f t="shared" si="0"/>
        <v>428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1269</v>
      </c>
      <c r="C7" s="6">
        <v>596</v>
      </c>
      <c r="D7" s="15">
        <v>68</v>
      </c>
      <c r="E7" s="31">
        <v>29</v>
      </c>
      <c r="F7" s="30">
        <v>158</v>
      </c>
      <c r="G7" s="52">
        <v>80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673</v>
      </c>
      <c r="C9" s="6">
        <f t="shared" si="1"/>
        <v>302</v>
      </c>
      <c r="D9" s="6">
        <f t="shared" si="1"/>
        <v>28</v>
      </c>
      <c r="E9" s="31">
        <f t="shared" si="1"/>
        <v>6</v>
      </c>
      <c r="F9" s="4">
        <f t="shared" si="1"/>
        <v>59</v>
      </c>
      <c r="G9" s="31">
        <f t="shared" si="1"/>
        <v>27</v>
      </c>
    </row>
    <row r="10" spans="1:7" s="7" customFormat="1" ht="12.75" customHeight="1">
      <c r="A10" s="40" t="s">
        <v>14</v>
      </c>
      <c r="B10" s="16">
        <v>536</v>
      </c>
      <c r="C10" s="17">
        <v>232</v>
      </c>
      <c r="D10" s="17">
        <v>24</v>
      </c>
      <c r="E10" s="18">
        <v>6</v>
      </c>
      <c r="F10" s="16">
        <v>46</v>
      </c>
      <c r="G10" s="32">
        <v>21</v>
      </c>
    </row>
    <row r="11" spans="1:7" s="7" customFormat="1" ht="12.75" customHeight="1">
      <c r="A11" s="40" t="s">
        <v>15</v>
      </c>
      <c r="B11" s="16">
        <v>137</v>
      </c>
      <c r="C11" s="17">
        <v>70</v>
      </c>
      <c r="D11" s="17">
        <v>4</v>
      </c>
      <c r="E11" s="18">
        <v>0</v>
      </c>
      <c r="F11" s="16">
        <v>13</v>
      </c>
      <c r="G11" s="32">
        <v>6</v>
      </c>
    </row>
    <row r="12" spans="1:7" ht="12.75" customHeight="1">
      <c r="A12" s="38" t="s">
        <v>3</v>
      </c>
      <c r="B12" s="19">
        <f aca="true" t="shared" si="2" ref="B12:G12">SUM(B13:B14)</f>
        <v>408</v>
      </c>
      <c r="C12" s="20">
        <f t="shared" si="2"/>
        <v>206</v>
      </c>
      <c r="D12" s="20">
        <f t="shared" si="2"/>
        <v>13</v>
      </c>
      <c r="E12" s="33">
        <f t="shared" si="2"/>
        <v>5</v>
      </c>
      <c r="F12" s="19">
        <f t="shared" si="2"/>
        <v>89</v>
      </c>
      <c r="G12" s="33">
        <f t="shared" si="2"/>
        <v>53</v>
      </c>
    </row>
    <row r="13" spans="1:7" s="7" customFormat="1" ht="12.75" customHeight="1">
      <c r="A13" s="40" t="s">
        <v>23</v>
      </c>
      <c r="B13" s="16">
        <v>333</v>
      </c>
      <c r="C13" s="17">
        <v>173</v>
      </c>
      <c r="D13" s="17">
        <v>11</v>
      </c>
      <c r="E13" s="18">
        <v>4</v>
      </c>
      <c r="F13" s="16">
        <v>77</v>
      </c>
      <c r="G13" s="32">
        <v>46</v>
      </c>
    </row>
    <row r="14" spans="1:7" s="7" customFormat="1" ht="12.75" customHeight="1">
      <c r="A14" s="40" t="s">
        <v>24</v>
      </c>
      <c r="B14" s="16">
        <v>75</v>
      </c>
      <c r="C14" s="17">
        <v>33</v>
      </c>
      <c r="D14" s="17">
        <v>2</v>
      </c>
      <c r="E14" s="18">
        <v>1</v>
      </c>
      <c r="F14" s="16">
        <v>12</v>
      </c>
      <c r="G14" s="32">
        <v>7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572</v>
      </c>
      <c r="C16" s="13">
        <v>271</v>
      </c>
      <c r="D16" s="13">
        <v>15</v>
      </c>
      <c r="E16" s="14">
        <v>7</v>
      </c>
      <c r="F16" s="12">
        <v>52</v>
      </c>
      <c r="G16" s="54">
        <v>31</v>
      </c>
    </row>
    <row r="17" spans="1:7" ht="12.75" customHeight="1">
      <c r="A17" s="42" t="s">
        <v>6</v>
      </c>
      <c r="B17" s="26">
        <v>351</v>
      </c>
      <c r="C17" s="27">
        <v>108</v>
      </c>
      <c r="D17" s="27">
        <v>7</v>
      </c>
      <c r="E17" s="28">
        <v>4</v>
      </c>
      <c r="F17" s="29">
        <v>115</v>
      </c>
      <c r="G17" s="48">
        <v>25</v>
      </c>
    </row>
    <row r="18" spans="1:7" ht="12.75">
      <c r="A18" s="42" t="s">
        <v>7</v>
      </c>
      <c r="B18" s="26">
        <v>586</v>
      </c>
      <c r="C18" s="27">
        <v>313</v>
      </c>
      <c r="D18" s="27">
        <v>10</v>
      </c>
      <c r="E18" s="28">
        <v>6</v>
      </c>
      <c r="F18" s="29">
        <v>84</v>
      </c>
      <c r="G18" s="48">
        <v>38</v>
      </c>
    </row>
    <row r="19" spans="1:7" ht="12.75">
      <c r="A19" s="42" t="s">
        <v>8</v>
      </c>
      <c r="B19" s="26">
        <v>294</v>
      </c>
      <c r="C19" s="27">
        <v>130</v>
      </c>
      <c r="D19" s="27">
        <v>8</v>
      </c>
      <c r="E19" s="28">
        <v>3</v>
      </c>
      <c r="F19" s="29">
        <v>62</v>
      </c>
      <c r="G19" s="48">
        <v>31</v>
      </c>
    </row>
    <row r="20" spans="1:7" ht="12.75">
      <c r="A20" s="42" t="s">
        <v>9</v>
      </c>
      <c r="B20" s="26">
        <v>160</v>
      </c>
      <c r="C20" s="27">
        <v>85</v>
      </c>
      <c r="D20" s="27">
        <v>4</v>
      </c>
      <c r="E20" s="28">
        <v>1</v>
      </c>
      <c r="F20" s="29">
        <v>19</v>
      </c>
      <c r="G20" s="48">
        <v>11</v>
      </c>
    </row>
    <row r="21" spans="1:7" ht="12.75">
      <c r="A21" s="42" t="s">
        <v>10</v>
      </c>
      <c r="B21" s="26">
        <v>216</v>
      </c>
      <c r="C21" s="27">
        <v>114</v>
      </c>
      <c r="D21" s="27">
        <v>5</v>
      </c>
      <c r="E21" s="28">
        <v>3</v>
      </c>
      <c r="F21" s="29">
        <v>28</v>
      </c>
      <c r="G21" s="48">
        <v>14</v>
      </c>
    </row>
    <row r="22" spans="1:7" ht="12.75">
      <c r="A22" s="42" t="s">
        <v>11</v>
      </c>
      <c r="B22" s="26">
        <v>628</v>
      </c>
      <c r="C22" s="27">
        <v>289</v>
      </c>
      <c r="D22" s="27">
        <v>27</v>
      </c>
      <c r="E22" s="28">
        <v>17</v>
      </c>
      <c r="F22" s="29">
        <v>105</v>
      </c>
      <c r="G22" s="48">
        <v>49</v>
      </c>
    </row>
    <row r="23" spans="1:7" ht="12.75">
      <c r="A23" s="38" t="s">
        <v>12</v>
      </c>
      <c r="B23" s="25">
        <v>289</v>
      </c>
      <c r="C23" s="13">
        <v>156</v>
      </c>
      <c r="D23" s="13">
        <v>4</v>
      </c>
      <c r="E23" s="14">
        <v>2</v>
      </c>
      <c r="F23" s="12">
        <v>37</v>
      </c>
      <c r="G23" s="54">
        <v>21</v>
      </c>
    </row>
    <row r="24" spans="1:7" ht="12.75">
      <c r="A24" s="42" t="s">
        <v>13</v>
      </c>
      <c r="B24" s="26">
        <v>363</v>
      </c>
      <c r="C24" s="27">
        <v>183</v>
      </c>
      <c r="D24" s="27">
        <v>10</v>
      </c>
      <c r="E24" s="28">
        <v>4</v>
      </c>
      <c r="F24" s="29">
        <v>47</v>
      </c>
      <c r="G24" s="48">
        <v>26</v>
      </c>
    </row>
    <row r="25" spans="1:7" ht="12.75">
      <c r="A25" s="38" t="s">
        <v>16</v>
      </c>
      <c r="B25" s="25">
        <v>165</v>
      </c>
      <c r="C25" s="13">
        <v>82</v>
      </c>
      <c r="D25" s="13">
        <v>2</v>
      </c>
      <c r="E25" s="14">
        <v>1</v>
      </c>
      <c r="F25" s="12">
        <v>16</v>
      </c>
      <c r="G25" s="54">
        <v>8</v>
      </c>
    </row>
    <row r="26" spans="1:7" ht="13.5" thickBot="1">
      <c r="A26" s="55" t="s">
        <v>17</v>
      </c>
      <c r="B26" s="56">
        <v>353</v>
      </c>
      <c r="C26" s="57">
        <v>152</v>
      </c>
      <c r="D26" s="57">
        <v>6</v>
      </c>
      <c r="E26" s="58">
        <v>2</v>
      </c>
      <c r="F26" s="59">
        <v>41</v>
      </c>
      <c r="G26" s="58">
        <v>14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C23" sqref="C23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29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5822</v>
      </c>
      <c r="C5" s="46">
        <f t="shared" si="0"/>
        <v>2773</v>
      </c>
      <c r="D5" s="46">
        <f t="shared" si="0"/>
        <v>206</v>
      </c>
      <c r="E5" s="47">
        <f t="shared" si="0"/>
        <v>89</v>
      </c>
      <c r="F5" s="45">
        <f t="shared" si="0"/>
        <v>821</v>
      </c>
      <c r="G5" s="47">
        <f t="shared" si="0"/>
        <v>410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1122</v>
      </c>
      <c r="C7" s="6">
        <v>535</v>
      </c>
      <c r="D7" s="15">
        <v>65</v>
      </c>
      <c r="E7" s="31">
        <v>26</v>
      </c>
      <c r="F7" s="30">
        <v>157</v>
      </c>
      <c r="G7" s="52">
        <v>81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665</v>
      </c>
      <c r="C9" s="6">
        <f t="shared" si="1"/>
        <v>302</v>
      </c>
      <c r="D9" s="6">
        <f t="shared" si="1"/>
        <v>29</v>
      </c>
      <c r="E9" s="31">
        <f t="shared" si="1"/>
        <v>7</v>
      </c>
      <c r="F9" s="4">
        <f t="shared" si="1"/>
        <v>52</v>
      </c>
      <c r="G9" s="31">
        <f t="shared" si="1"/>
        <v>27</v>
      </c>
    </row>
    <row r="10" spans="1:7" s="7" customFormat="1" ht="12.75" customHeight="1">
      <c r="A10" s="40" t="s">
        <v>14</v>
      </c>
      <c r="B10" s="16">
        <v>525</v>
      </c>
      <c r="C10" s="17">
        <v>231</v>
      </c>
      <c r="D10" s="17">
        <v>25</v>
      </c>
      <c r="E10" s="18">
        <v>7</v>
      </c>
      <c r="F10" s="16">
        <v>40</v>
      </c>
      <c r="G10" s="32">
        <v>21</v>
      </c>
    </row>
    <row r="11" spans="1:7" s="7" customFormat="1" ht="12.75" customHeight="1">
      <c r="A11" s="40" t="s">
        <v>15</v>
      </c>
      <c r="B11" s="16">
        <v>140</v>
      </c>
      <c r="C11" s="17">
        <v>71</v>
      </c>
      <c r="D11" s="17">
        <v>4</v>
      </c>
      <c r="E11" s="18">
        <v>0</v>
      </c>
      <c r="F11" s="16">
        <v>12</v>
      </c>
      <c r="G11" s="32">
        <v>6</v>
      </c>
    </row>
    <row r="12" spans="1:7" ht="12.75" customHeight="1">
      <c r="A12" s="38" t="s">
        <v>3</v>
      </c>
      <c r="B12" s="19">
        <f aca="true" t="shared" si="2" ref="B12:G12">SUM(B13:B14)</f>
        <v>379</v>
      </c>
      <c r="C12" s="20">
        <f t="shared" si="2"/>
        <v>186</v>
      </c>
      <c r="D12" s="20">
        <f t="shared" si="2"/>
        <v>14</v>
      </c>
      <c r="E12" s="33">
        <f t="shared" si="2"/>
        <v>5</v>
      </c>
      <c r="F12" s="19">
        <f t="shared" si="2"/>
        <v>78</v>
      </c>
      <c r="G12" s="33">
        <f t="shared" si="2"/>
        <v>47</v>
      </c>
    </row>
    <row r="13" spans="1:7" s="7" customFormat="1" ht="12.75" customHeight="1">
      <c r="A13" s="40" t="s">
        <v>23</v>
      </c>
      <c r="B13" s="16">
        <v>312</v>
      </c>
      <c r="C13" s="17">
        <v>157</v>
      </c>
      <c r="D13" s="17">
        <v>12</v>
      </c>
      <c r="E13" s="18">
        <v>4</v>
      </c>
      <c r="F13" s="16">
        <v>68</v>
      </c>
      <c r="G13" s="32">
        <v>41</v>
      </c>
    </row>
    <row r="14" spans="1:7" s="7" customFormat="1" ht="12.75" customHeight="1">
      <c r="A14" s="40" t="s">
        <v>24</v>
      </c>
      <c r="B14" s="16">
        <v>67</v>
      </c>
      <c r="C14" s="17">
        <v>29</v>
      </c>
      <c r="D14" s="17">
        <v>2</v>
      </c>
      <c r="E14" s="18">
        <v>1</v>
      </c>
      <c r="F14" s="16">
        <v>10</v>
      </c>
      <c r="G14" s="32">
        <v>6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542</v>
      </c>
      <c r="C16" s="13">
        <v>252</v>
      </c>
      <c r="D16" s="13">
        <v>15</v>
      </c>
      <c r="E16" s="14">
        <v>7</v>
      </c>
      <c r="F16" s="12">
        <v>46</v>
      </c>
      <c r="G16" s="54">
        <v>24</v>
      </c>
    </row>
    <row r="17" spans="1:7" ht="12.75" customHeight="1">
      <c r="A17" s="42" t="s">
        <v>6</v>
      </c>
      <c r="B17" s="26">
        <v>296</v>
      </c>
      <c r="C17" s="27">
        <v>104</v>
      </c>
      <c r="D17" s="27">
        <v>5</v>
      </c>
      <c r="E17" s="28">
        <v>3</v>
      </c>
      <c r="F17" s="29">
        <v>86</v>
      </c>
      <c r="G17" s="48">
        <v>24</v>
      </c>
    </row>
    <row r="18" spans="1:7" ht="12.75">
      <c r="A18" s="42" t="s">
        <v>7</v>
      </c>
      <c r="B18" s="26">
        <v>557</v>
      </c>
      <c r="C18" s="27">
        <v>296</v>
      </c>
      <c r="D18" s="27">
        <v>11</v>
      </c>
      <c r="E18" s="28">
        <v>6</v>
      </c>
      <c r="F18" s="29">
        <v>82</v>
      </c>
      <c r="G18" s="48">
        <v>39</v>
      </c>
    </row>
    <row r="19" spans="1:7" ht="12.75">
      <c r="A19" s="42" t="s">
        <v>8</v>
      </c>
      <c r="B19" s="26">
        <v>251</v>
      </c>
      <c r="C19" s="27">
        <v>111</v>
      </c>
      <c r="D19" s="27">
        <v>10</v>
      </c>
      <c r="E19" s="28">
        <v>4</v>
      </c>
      <c r="F19" s="29">
        <v>51</v>
      </c>
      <c r="G19" s="48">
        <v>26</v>
      </c>
    </row>
    <row r="20" spans="1:7" ht="12.75">
      <c r="A20" s="42" t="s">
        <v>9</v>
      </c>
      <c r="B20" s="26">
        <v>136</v>
      </c>
      <c r="C20" s="27">
        <v>69</v>
      </c>
      <c r="D20" s="27">
        <v>4</v>
      </c>
      <c r="E20" s="28">
        <v>1</v>
      </c>
      <c r="F20" s="29">
        <v>21</v>
      </c>
      <c r="G20" s="48">
        <v>12</v>
      </c>
    </row>
    <row r="21" spans="1:7" ht="12.75">
      <c r="A21" s="42" t="s">
        <v>10</v>
      </c>
      <c r="B21" s="26">
        <v>216</v>
      </c>
      <c r="C21" s="27">
        <v>114</v>
      </c>
      <c r="D21" s="27">
        <v>5</v>
      </c>
      <c r="E21" s="28">
        <v>3</v>
      </c>
      <c r="F21" s="29">
        <v>27</v>
      </c>
      <c r="G21" s="48">
        <v>12</v>
      </c>
    </row>
    <row r="22" spans="1:7" ht="12.75">
      <c r="A22" s="42" t="s">
        <v>11</v>
      </c>
      <c r="B22" s="26">
        <v>598</v>
      </c>
      <c r="C22" s="27">
        <v>273</v>
      </c>
      <c r="D22" s="27">
        <v>26</v>
      </c>
      <c r="E22" s="28">
        <v>18</v>
      </c>
      <c r="F22" s="29">
        <v>90</v>
      </c>
      <c r="G22" s="48">
        <v>45</v>
      </c>
    </row>
    <row r="23" spans="1:7" ht="12.75">
      <c r="A23" s="38" t="s">
        <v>12</v>
      </c>
      <c r="B23" s="25">
        <v>261</v>
      </c>
      <c r="C23" s="13">
        <v>147</v>
      </c>
      <c r="D23" s="13">
        <v>4</v>
      </c>
      <c r="E23" s="14">
        <v>2</v>
      </c>
      <c r="F23" s="12">
        <v>37</v>
      </c>
      <c r="G23" s="54">
        <v>23</v>
      </c>
    </row>
    <row r="24" spans="1:7" ht="12.75">
      <c r="A24" s="42" t="s">
        <v>13</v>
      </c>
      <c r="B24" s="26">
        <v>332</v>
      </c>
      <c r="C24" s="27">
        <v>161</v>
      </c>
      <c r="D24" s="27">
        <v>10</v>
      </c>
      <c r="E24" s="28">
        <v>4</v>
      </c>
      <c r="F24" s="29">
        <v>44</v>
      </c>
      <c r="G24" s="48">
        <v>26</v>
      </c>
    </row>
    <row r="25" spans="1:7" ht="12.75">
      <c r="A25" s="38" t="s">
        <v>16</v>
      </c>
      <c r="B25" s="25">
        <v>154</v>
      </c>
      <c r="C25" s="13">
        <v>79</v>
      </c>
      <c r="D25" s="13">
        <v>2</v>
      </c>
      <c r="E25" s="14">
        <v>1</v>
      </c>
      <c r="F25" s="12">
        <v>15</v>
      </c>
      <c r="G25" s="54">
        <v>8</v>
      </c>
    </row>
    <row r="26" spans="1:7" ht="13.5" thickBot="1">
      <c r="A26" s="55" t="s">
        <v>17</v>
      </c>
      <c r="B26" s="56">
        <v>313</v>
      </c>
      <c r="C26" s="57">
        <v>144</v>
      </c>
      <c r="D26" s="57">
        <v>6</v>
      </c>
      <c r="E26" s="58">
        <v>2</v>
      </c>
      <c r="F26" s="59">
        <v>35</v>
      </c>
      <c r="G26" s="58">
        <v>16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G7" sqref="G7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30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5239</v>
      </c>
      <c r="C5" s="46">
        <f t="shared" si="0"/>
        <v>2582</v>
      </c>
      <c r="D5" s="46">
        <f t="shared" si="0"/>
        <v>196</v>
      </c>
      <c r="E5" s="47">
        <f t="shared" si="0"/>
        <v>82</v>
      </c>
      <c r="F5" s="45">
        <f t="shared" si="0"/>
        <v>676</v>
      </c>
      <c r="G5" s="47">
        <f t="shared" si="0"/>
        <v>387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1063</v>
      </c>
      <c r="C7" s="6">
        <v>517</v>
      </c>
      <c r="D7" s="15">
        <v>63</v>
      </c>
      <c r="E7" s="31">
        <v>27</v>
      </c>
      <c r="F7" s="30">
        <v>143</v>
      </c>
      <c r="G7" s="52">
        <v>86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628</v>
      </c>
      <c r="C9" s="6">
        <f t="shared" si="1"/>
        <v>279</v>
      </c>
      <c r="D9" s="6">
        <f t="shared" si="1"/>
        <v>32</v>
      </c>
      <c r="E9" s="31">
        <f t="shared" si="1"/>
        <v>8</v>
      </c>
      <c r="F9" s="4">
        <f t="shared" si="1"/>
        <v>43</v>
      </c>
      <c r="G9" s="31">
        <f t="shared" si="1"/>
        <v>21</v>
      </c>
    </row>
    <row r="10" spans="1:7" s="7" customFormat="1" ht="12.75" customHeight="1">
      <c r="A10" s="40" t="s">
        <v>14</v>
      </c>
      <c r="B10" s="16">
        <v>493</v>
      </c>
      <c r="C10" s="17">
        <v>213</v>
      </c>
      <c r="D10" s="17">
        <v>27</v>
      </c>
      <c r="E10" s="18">
        <v>8</v>
      </c>
      <c r="F10" s="16">
        <v>35</v>
      </c>
      <c r="G10" s="32">
        <v>17</v>
      </c>
    </row>
    <row r="11" spans="1:7" s="7" customFormat="1" ht="12.75" customHeight="1">
      <c r="A11" s="40" t="s">
        <v>15</v>
      </c>
      <c r="B11" s="16">
        <v>135</v>
      </c>
      <c r="C11" s="17">
        <v>66</v>
      </c>
      <c r="D11" s="17">
        <v>5</v>
      </c>
      <c r="E11" s="18">
        <v>0</v>
      </c>
      <c r="F11" s="16">
        <v>8</v>
      </c>
      <c r="G11" s="32">
        <v>4</v>
      </c>
    </row>
    <row r="12" spans="1:7" ht="12.75" customHeight="1">
      <c r="A12" s="38" t="s">
        <v>3</v>
      </c>
      <c r="B12" s="19">
        <f aca="true" t="shared" si="2" ref="B12:G12">SUM(B13:B14)</f>
        <v>309</v>
      </c>
      <c r="C12" s="20">
        <f t="shared" si="2"/>
        <v>160</v>
      </c>
      <c r="D12" s="20">
        <f t="shared" si="2"/>
        <v>14</v>
      </c>
      <c r="E12" s="33">
        <f t="shared" si="2"/>
        <v>4</v>
      </c>
      <c r="F12" s="19">
        <f t="shared" si="2"/>
        <v>57</v>
      </c>
      <c r="G12" s="33">
        <f t="shared" si="2"/>
        <v>41</v>
      </c>
    </row>
    <row r="13" spans="1:7" s="7" customFormat="1" ht="12.75" customHeight="1">
      <c r="A13" s="40" t="s">
        <v>23</v>
      </c>
      <c r="B13" s="16">
        <v>250</v>
      </c>
      <c r="C13" s="17">
        <v>133</v>
      </c>
      <c r="D13" s="17">
        <v>12</v>
      </c>
      <c r="E13" s="18">
        <v>3</v>
      </c>
      <c r="F13" s="16">
        <v>51</v>
      </c>
      <c r="G13" s="32">
        <v>37</v>
      </c>
    </row>
    <row r="14" spans="1:7" s="7" customFormat="1" ht="12.75" customHeight="1">
      <c r="A14" s="40" t="s">
        <v>24</v>
      </c>
      <c r="B14" s="16">
        <v>59</v>
      </c>
      <c r="C14" s="17">
        <v>27</v>
      </c>
      <c r="D14" s="17">
        <v>2</v>
      </c>
      <c r="E14" s="18">
        <v>1</v>
      </c>
      <c r="F14" s="16">
        <v>6</v>
      </c>
      <c r="G14" s="32">
        <v>4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508</v>
      </c>
      <c r="C16" s="13">
        <v>225</v>
      </c>
      <c r="D16" s="13">
        <v>14</v>
      </c>
      <c r="E16" s="14">
        <v>6</v>
      </c>
      <c r="F16" s="12">
        <v>48</v>
      </c>
      <c r="G16" s="54">
        <v>26</v>
      </c>
    </row>
    <row r="17" spans="1:7" ht="12.75" customHeight="1">
      <c r="A17" s="42" t="s">
        <v>6</v>
      </c>
      <c r="B17" s="26">
        <v>167</v>
      </c>
      <c r="C17" s="27">
        <v>86</v>
      </c>
      <c r="D17" s="27">
        <v>5</v>
      </c>
      <c r="E17" s="28">
        <v>3</v>
      </c>
      <c r="F17" s="29">
        <v>28</v>
      </c>
      <c r="G17" s="48">
        <v>17</v>
      </c>
    </row>
    <row r="18" spans="1:7" ht="12.75">
      <c r="A18" s="42" t="s">
        <v>7</v>
      </c>
      <c r="B18" s="26">
        <v>506</v>
      </c>
      <c r="C18" s="27">
        <v>278</v>
      </c>
      <c r="D18" s="27">
        <v>11</v>
      </c>
      <c r="E18" s="28">
        <v>6</v>
      </c>
      <c r="F18" s="29">
        <v>63</v>
      </c>
      <c r="G18" s="48">
        <v>30</v>
      </c>
    </row>
    <row r="19" spans="1:7" ht="12.75">
      <c r="A19" s="42" t="s">
        <v>8</v>
      </c>
      <c r="B19" s="26">
        <v>205</v>
      </c>
      <c r="C19" s="27">
        <v>98</v>
      </c>
      <c r="D19" s="27">
        <v>9</v>
      </c>
      <c r="E19" s="28">
        <v>4</v>
      </c>
      <c r="F19" s="29">
        <v>39</v>
      </c>
      <c r="G19" s="48">
        <v>23</v>
      </c>
    </row>
    <row r="20" spans="1:7" ht="12.75">
      <c r="A20" s="42" t="s">
        <v>9</v>
      </c>
      <c r="B20" s="26">
        <v>138</v>
      </c>
      <c r="C20" s="27">
        <v>71</v>
      </c>
      <c r="D20" s="27">
        <v>3</v>
      </c>
      <c r="E20" s="28">
        <v>1</v>
      </c>
      <c r="F20" s="29">
        <v>21</v>
      </c>
      <c r="G20" s="48">
        <v>11</v>
      </c>
    </row>
    <row r="21" spans="1:7" ht="12.75">
      <c r="A21" s="42" t="s">
        <v>10</v>
      </c>
      <c r="B21" s="26">
        <v>200</v>
      </c>
      <c r="C21" s="27">
        <v>111</v>
      </c>
      <c r="D21" s="27">
        <v>3</v>
      </c>
      <c r="E21" s="28">
        <v>1</v>
      </c>
      <c r="F21" s="29">
        <v>31</v>
      </c>
      <c r="G21" s="48">
        <v>15</v>
      </c>
    </row>
    <row r="22" spans="1:7" ht="12.75">
      <c r="A22" s="42" t="s">
        <v>11</v>
      </c>
      <c r="B22" s="26">
        <v>543</v>
      </c>
      <c r="C22" s="27">
        <v>257</v>
      </c>
      <c r="D22" s="27">
        <v>22</v>
      </c>
      <c r="E22" s="28">
        <v>15</v>
      </c>
      <c r="F22" s="29">
        <v>78</v>
      </c>
      <c r="G22" s="48">
        <v>44</v>
      </c>
    </row>
    <row r="23" spans="1:7" ht="12.75">
      <c r="A23" s="38" t="s">
        <v>12</v>
      </c>
      <c r="B23" s="25">
        <v>228</v>
      </c>
      <c r="C23" s="13">
        <v>132</v>
      </c>
      <c r="D23" s="13">
        <v>5</v>
      </c>
      <c r="E23" s="14">
        <v>2</v>
      </c>
      <c r="F23" s="12">
        <v>37</v>
      </c>
      <c r="G23" s="54">
        <v>22</v>
      </c>
    </row>
    <row r="24" spans="1:7" ht="12.75">
      <c r="A24" s="42" t="s">
        <v>13</v>
      </c>
      <c r="B24" s="26">
        <v>299</v>
      </c>
      <c r="C24" s="27">
        <v>151</v>
      </c>
      <c r="D24" s="27">
        <v>8</v>
      </c>
      <c r="E24" s="28">
        <v>3</v>
      </c>
      <c r="F24" s="29">
        <v>37</v>
      </c>
      <c r="G24" s="48">
        <v>24</v>
      </c>
    </row>
    <row r="25" spans="1:7" ht="12.75">
      <c r="A25" s="38" t="s">
        <v>16</v>
      </c>
      <c r="B25" s="25">
        <v>153</v>
      </c>
      <c r="C25" s="13">
        <v>80</v>
      </c>
      <c r="D25" s="13">
        <v>3</v>
      </c>
      <c r="E25" s="14">
        <v>1</v>
      </c>
      <c r="F25" s="12">
        <v>15</v>
      </c>
      <c r="G25" s="54">
        <v>9</v>
      </c>
    </row>
    <row r="26" spans="1:7" ht="13.5" thickBot="1">
      <c r="A26" s="55" t="s">
        <v>17</v>
      </c>
      <c r="B26" s="56">
        <v>292</v>
      </c>
      <c r="C26" s="57">
        <v>137</v>
      </c>
      <c r="D26" s="57">
        <v>4</v>
      </c>
      <c r="E26" s="58">
        <v>1</v>
      </c>
      <c r="F26" s="59">
        <v>36</v>
      </c>
      <c r="G26" s="58">
        <v>18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C23" sqref="C23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31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4996</v>
      </c>
      <c r="C5" s="46">
        <f t="shared" si="0"/>
        <v>2484</v>
      </c>
      <c r="D5" s="46">
        <f t="shared" si="0"/>
        <v>200</v>
      </c>
      <c r="E5" s="47">
        <f t="shared" si="0"/>
        <v>91</v>
      </c>
      <c r="F5" s="45">
        <f t="shared" si="0"/>
        <v>694</v>
      </c>
      <c r="G5" s="47">
        <f t="shared" si="0"/>
        <v>402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1030</v>
      </c>
      <c r="C7" s="6">
        <v>522</v>
      </c>
      <c r="D7" s="15">
        <v>66</v>
      </c>
      <c r="E7" s="31">
        <v>30</v>
      </c>
      <c r="F7" s="30">
        <v>149</v>
      </c>
      <c r="G7" s="52">
        <v>90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598</v>
      </c>
      <c r="C9" s="6">
        <f t="shared" si="1"/>
        <v>263</v>
      </c>
      <c r="D9" s="6">
        <f t="shared" si="1"/>
        <v>31</v>
      </c>
      <c r="E9" s="31">
        <f t="shared" si="1"/>
        <v>10</v>
      </c>
      <c r="F9" s="4">
        <f t="shared" si="1"/>
        <v>45</v>
      </c>
      <c r="G9" s="31">
        <f t="shared" si="1"/>
        <v>20</v>
      </c>
    </row>
    <row r="10" spans="1:7" s="7" customFormat="1" ht="12.75" customHeight="1">
      <c r="A10" s="40" t="s">
        <v>14</v>
      </c>
      <c r="B10" s="16">
        <v>476</v>
      </c>
      <c r="C10" s="17">
        <v>207</v>
      </c>
      <c r="D10" s="17">
        <v>26</v>
      </c>
      <c r="E10" s="18">
        <v>10</v>
      </c>
      <c r="F10" s="16">
        <v>35</v>
      </c>
      <c r="G10" s="32">
        <v>16</v>
      </c>
    </row>
    <row r="11" spans="1:7" s="7" customFormat="1" ht="12.75" customHeight="1">
      <c r="A11" s="40" t="s">
        <v>15</v>
      </c>
      <c r="B11" s="16">
        <v>122</v>
      </c>
      <c r="C11" s="17">
        <v>56</v>
      </c>
      <c r="D11" s="17">
        <v>5</v>
      </c>
      <c r="E11" s="18">
        <v>0</v>
      </c>
      <c r="F11" s="16">
        <v>10</v>
      </c>
      <c r="G11" s="32">
        <v>4</v>
      </c>
    </row>
    <row r="12" spans="1:7" ht="12.75" customHeight="1">
      <c r="A12" s="38" t="s">
        <v>3</v>
      </c>
      <c r="B12" s="19">
        <f aca="true" t="shared" si="2" ref="B12:G12">SUM(B13:B14)</f>
        <v>299</v>
      </c>
      <c r="C12" s="20">
        <f t="shared" si="2"/>
        <v>149</v>
      </c>
      <c r="D12" s="20">
        <f t="shared" si="2"/>
        <v>14</v>
      </c>
      <c r="E12" s="33">
        <f t="shared" si="2"/>
        <v>4</v>
      </c>
      <c r="F12" s="19">
        <f t="shared" si="2"/>
        <v>62</v>
      </c>
      <c r="G12" s="33">
        <f t="shared" si="2"/>
        <v>40</v>
      </c>
    </row>
    <row r="13" spans="1:7" s="7" customFormat="1" ht="12.75" customHeight="1">
      <c r="A13" s="40" t="s">
        <v>23</v>
      </c>
      <c r="B13" s="16">
        <v>238</v>
      </c>
      <c r="C13" s="17">
        <v>123</v>
      </c>
      <c r="D13" s="17">
        <v>12</v>
      </c>
      <c r="E13" s="18">
        <v>3</v>
      </c>
      <c r="F13" s="16">
        <v>54</v>
      </c>
      <c r="G13" s="32">
        <v>35</v>
      </c>
    </row>
    <row r="14" spans="1:7" s="7" customFormat="1" ht="12.75" customHeight="1">
      <c r="A14" s="40" t="s">
        <v>24</v>
      </c>
      <c r="B14" s="16">
        <v>61</v>
      </c>
      <c r="C14" s="17">
        <v>26</v>
      </c>
      <c r="D14" s="17">
        <v>2</v>
      </c>
      <c r="E14" s="18">
        <v>1</v>
      </c>
      <c r="F14" s="16">
        <v>8</v>
      </c>
      <c r="G14" s="32">
        <v>5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472</v>
      </c>
      <c r="C16" s="13">
        <v>208</v>
      </c>
      <c r="D16" s="13">
        <v>14</v>
      </c>
      <c r="E16" s="14">
        <v>7</v>
      </c>
      <c r="F16" s="12">
        <v>46</v>
      </c>
      <c r="G16" s="54">
        <v>25</v>
      </c>
    </row>
    <row r="17" spans="1:7" ht="12.75" customHeight="1">
      <c r="A17" s="42" t="s">
        <v>6</v>
      </c>
      <c r="B17" s="26">
        <v>155</v>
      </c>
      <c r="C17" s="27">
        <v>81</v>
      </c>
      <c r="D17" s="27">
        <v>5</v>
      </c>
      <c r="E17" s="28">
        <v>3</v>
      </c>
      <c r="F17" s="29">
        <v>29</v>
      </c>
      <c r="G17" s="48">
        <v>16</v>
      </c>
    </row>
    <row r="18" spans="1:7" ht="12.75">
      <c r="A18" s="42" t="s">
        <v>7</v>
      </c>
      <c r="B18" s="26">
        <v>498</v>
      </c>
      <c r="C18" s="27">
        <v>271</v>
      </c>
      <c r="D18" s="27">
        <v>11</v>
      </c>
      <c r="E18" s="28">
        <v>6</v>
      </c>
      <c r="F18" s="29">
        <v>64</v>
      </c>
      <c r="G18" s="48">
        <v>30</v>
      </c>
    </row>
    <row r="19" spans="1:7" ht="12.75">
      <c r="A19" s="42" t="s">
        <v>8</v>
      </c>
      <c r="B19" s="26">
        <v>209</v>
      </c>
      <c r="C19" s="27">
        <v>101</v>
      </c>
      <c r="D19" s="27">
        <v>11</v>
      </c>
      <c r="E19" s="28">
        <v>4</v>
      </c>
      <c r="F19" s="29">
        <v>39</v>
      </c>
      <c r="G19" s="48">
        <v>24</v>
      </c>
    </row>
    <row r="20" spans="1:7" ht="12.75">
      <c r="A20" s="42" t="s">
        <v>9</v>
      </c>
      <c r="B20" s="26">
        <v>130</v>
      </c>
      <c r="C20" s="27">
        <v>68</v>
      </c>
      <c r="D20" s="27">
        <v>4</v>
      </c>
      <c r="E20" s="28">
        <v>1</v>
      </c>
      <c r="F20" s="29">
        <v>22</v>
      </c>
      <c r="G20" s="48">
        <v>12</v>
      </c>
    </row>
    <row r="21" spans="1:7" ht="12.75">
      <c r="A21" s="42" t="s">
        <v>10</v>
      </c>
      <c r="B21" s="26">
        <v>192</v>
      </c>
      <c r="C21" s="27">
        <v>105</v>
      </c>
      <c r="D21" s="27">
        <v>3</v>
      </c>
      <c r="E21" s="28">
        <v>1</v>
      </c>
      <c r="F21" s="29">
        <v>33</v>
      </c>
      <c r="G21" s="48">
        <v>17</v>
      </c>
    </row>
    <row r="22" spans="1:7" ht="12.75">
      <c r="A22" s="42" t="s">
        <v>11</v>
      </c>
      <c r="B22" s="26">
        <v>505</v>
      </c>
      <c r="C22" s="27">
        <v>245</v>
      </c>
      <c r="D22" s="27">
        <v>21</v>
      </c>
      <c r="E22" s="28">
        <v>16</v>
      </c>
      <c r="F22" s="29">
        <v>76</v>
      </c>
      <c r="G22" s="48">
        <v>44</v>
      </c>
    </row>
    <row r="23" spans="1:7" ht="12.75">
      <c r="A23" s="38" t="s">
        <v>12</v>
      </c>
      <c r="B23" s="25">
        <v>208</v>
      </c>
      <c r="C23" s="13">
        <v>123</v>
      </c>
      <c r="D23" s="13">
        <v>4</v>
      </c>
      <c r="E23" s="14">
        <v>2</v>
      </c>
      <c r="F23" s="12">
        <v>38</v>
      </c>
      <c r="G23" s="54">
        <v>26</v>
      </c>
    </row>
    <row r="24" spans="1:7" ht="12.75">
      <c r="A24" s="42" t="s">
        <v>13</v>
      </c>
      <c r="B24" s="26">
        <v>276</v>
      </c>
      <c r="C24" s="27">
        <v>140</v>
      </c>
      <c r="D24" s="27">
        <v>8</v>
      </c>
      <c r="E24" s="28">
        <v>4</v>
      </c>
      <c r="F24" s="29">
        <v>40</v>
      </c>
      <c r="G24" s="48">
        <v>29</v>
      </c>
    </row>
    <row r="25" spans="1:7" ht="12.75">
      <c r="A25" s="38" t="s">
        <v>16</v>
      </c>
      <c r="B25" s="25">
        <v>146</v>
      </c>
      <c r="C25" s="13">
        <v>79</v>
      </c>
      <c r="D25" s="13">
        <v>3</v>
      </c>
      <c r="E25" s="14">
        <v>1</v>
      </c>
      <c r="F25" s="12">
        <v>15</v>
      </c>
      <c r="G25" s="54">
        <v>10</v>
      </c>
    </row>
    <row r="26" spans="1:7" ht="13.5" thickBot="1">
      <c r="A26" s="55" t="s">
        <v>17</v>
      </c>
      <c r="B26" s="56">
        <v>278</v>
      </c>
      <c r="C26" s="57">
        <v>129</v>
      </c>
      <c r="D26" s="57">
        <v>5</v>
      </c>
      <c r="E26" s="58">
        <v>2</v>
      </c>
      <c r="F26" s="59">
        <v>36</v>
      </c>
      <c r="G26" s="58">
        <v>19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E15" sqref="E15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32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4876</v>
      </c>
      <c r="C5" s="46">
        <f t="shared" si="0"/>
        <v>2486</v>
      </c>
      <c r="D5" s="46">
        <f t="shared" si="0"/>
        <v>186</v>
      </c>
      <c r="E5" s="47">
        <f t="shared" si="0"/>
        <v>85</v>
      </c>
      <c r="F5" s="45">
        <f t="shared" si="0"/>
        <v>662</v>
      </c>
      <c r="G5" s="47">
        <f t="shared" si="0"/>
        <v>376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994</v>
      </c>
      <c r="C7" s="6">
        <v>523</v>
      </c>
      <c r="D7" s="15">
        <v>61</v>
      </c>
      <c r="E7" s="31">
        <v>27</v>
      </c>
      <c r="F7" s="30">
        <v>141</v>
      </c>
      <c r="G7" s="52">
        <v>86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587</v>
      </c>
      <c r="C9" s="6">
        <f t="shared" si="1"/>
        <v>258</v>
      </c>
      <c r="D9" s="6">
        <f t="shared" si="1"/>
        <v>29</v>
      </c>
      <c r="E9" s="31">
        <f t="shared" si="1"/>
        <v>10</v>
      </c>
      <c r="F9" s="4">
        <f t="shared" si="1"/>
        <v>61</v>
      </c>
      <c r="G9" s="31">
        <f t="shared" si="1"/>
        <v>24</v>
      </c>
    </row>
    <row r="10" spans="1:7" s="7" customFormat="1" ht="12.75" customHeight="1">
      <c r="A10" s="40" t="s">
        <v>14</v>
      </c>
      <c r="B10" s="16">
        <v>460</v>
      </c>
      <c r="C10" s="17">
        <v>202</v>
      </c>
      <c r="D10" s="17">
        <v>24</v>
      </c>
      <c r="E10" s="18">
        <v>10</v>
      </c>
      <c r="F10" s="16">
        <v>48</v>
      </c>
      <c r="G10" s="32">
        <v>21</v>
      </c>
    </row>
    <row r="11" spans="1:7" s="7" customFormat="1" ht="12.75" customHeight="1">
      <c r="A11" s="40" t="s">
        <v>15</v>
      </c>
      <c r="B11" s="16">
        <v>127</v>
      </c>
      <c r="C11" s="17">
        <v>56</v>
      </c>
      <c r="D11" s="17">
        <v>5</v>
      </c>
      <c r="E11" s="18">
        <v>0</v>
      </c>
      <c r="F11" s="16">
        <v>13</v>
      </c>
      <c r="G11" s="32">
        <v>3</v>
      </c>
    </row>
    <row r="12" spans="1:7" ht="12.75" customHeight="1">
      <c r="A12" s="38" t="s">
        <v>3</v>
      </c>
      <c r="B12" s="19">
        <f aca="true" t="shared" si="2" ref="B12:G12">SUM(B13:B14)</f>
        <v>282</v>
      </c>
      <c r="C12" s="20">
        <f t="shared" si="2"/>
        <v>142</v>
      </c>
      <c r="D12" s="20">
        <f t="shared" si="2"/>
        <v>14</v>
      </c>
      <c r="E12" s="33">
        <f t="shared" si="2"/>
        <v>4</v>
      </c>
      <c r="F12" s="19">
        <f t="shared" si="2"/>
        <v>54</v>
      </c>
      <c r="G12" s="33">
        <f t="shared" si="2"/>
        <v>35</v>
      </c>
    </row>
    <row r="13" spans="1:7" s="7" customFormat="1" ht="12.75" customHeight="1">
      <c r="A13" s="40" t="s">
        <v>23</v>
      </c>
      <c r="B13" s="16">
        <v>229</v>
      </c>
      <c r="C13" s="17">
        <v>121</v>
      </c>
      <c r="D13" s="17">
        <v>12</v>
      </c>
      <c r="E13" s="18">
        <v>3</v>
      </c>
      <c r="F13" s="16">
        <v>48</v>
      </c>
      <c r="G13" s="32">
        <v>32</v>
      </c>
    </row>
    <row r="14" spans="1:7" s="7" customFormat="1" ht="12.75" customHeight="1">
      <c r="A14" s="40" t="s">
        <v>24</v>
      </c>
      <c r="B14" s="16">
        <v>53</v>
      </c>
      <c r="C14" s="17">
        <v>21</v>
      </c>
      <c r="D14" s="17">
        <v>2</v>
      </c>
      <c r="E14" s="18">
        <v>1</v>
      </c>
      <c r="F14" s="16">
        <v>6</v>
      </c>
      <c r="G14" s="32">
        <v>3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459</v>
      </c>
      <c r="C16" s="13">
        <v>212</v>
      </c>
      <c r="D16" s="13">
        <v>13</v>
      </c>
      <c r="E16" s="14">
        <v>7</v>
      </c>
      <c r="F16" s="12">
        <v>45</v>
      </c>
      <c r="G16" s="54">
        <v>22</v>
      </c>
    </row>
    <row r="17" spans="1:7" ht="12.75" customHeight="1">
      <c r="A17" s="42" t="s">
        <v>6</v>
      </c>
      <c r="B17" s="26">
        <v>144</v>
      </c>
      <c r="C17" s="27">
        <v>79</v>
      </c>
      <c r="D17" s="27">
        <v>4</v>
      </c>
      <c r="E17" s="28">
        <v>2</v>
      </c>
      <c r="F17" s="29">
        <v>27</v>
      </c>
      <c r="G17" s="48">
        <v>18</v>
      </c>
    </row>
    <row r="18" spans="1:7" ht="12.75">
      <c r="A18" s="42" t="s">
        <v>7</v>
      </c>
      <c r="B18" s="26">
        <v>497</v>
      </c>
      <c r="C18" s="27">
        <v>281</v>
      </c>
      <c r="D18" s="27">
        <v>9</v>
      </c>
      <c r="E18" s="28">
        <v>5</v>
      </c>
      <c r="F18" s="29">
        <v>67</v>
      </c>
      <c r="G18" s="48">
        <v>31</v>
      </c>
    </row>
    <row r="19" spans="1:7" ht="12.75">
      <c r="A19" s="42" t="s">
        <v>8</v>
      </c>
      <c r="B19" s="26">
        <v>204</v>
      </c>
      <c r="C19" s="27">
        <v>92</v>
      </c>
      <c r="D19" s="27">
        <v>10</v>
      </c>
      <c r="E19" s="28">
        <v>3</v>
      </c>
      <c r="F19" s="29">
        <v>38</v>
      </c>
      <c r="G19" s="48">
        <v>22</v>
      </c>
    </row>
    <row r="20" spans="1:7" ht="12.75">
      <c r="A20" s="42" t="s">
        <v>9</v>
      </c>
      <c r="B20" s="26">
        <v>127</v>
      </c>
      <c r="C20" s="27">
        <v>68</v>
      </c>
      <c r="D20" s="27">
        <v>4</v>
      </c>
      <c r="E20" s="28">
        <v>1</v>
      </c>
      <c r="F20" s="29">
        <v>20</v>
      </c>
      <c r="G20" s="48">
        <v>9</v>
      </c>
    </row>
    <row r="21" spans="1:7" ht="12.75">
      <c r="A21" s="42" t="s">
        <v>10</v>
      </c>
      <c r="B21" s="26">
        <v>177</v>
      </c>
      <c r="C21" s="27">
        <v>101</v>
      </c>
      <c r="D21" s="27">
        <v>2</v>
      </c>
      <c r="E21" s="28">
        <v>1</v>
      </c>
      <c r="F21" s="29">
        <v>28</v>
      </c>
      <c r="G21" s="48">
        <v>13</v>
      </c>
    </row>
    <row r="22" spans="1:7" ht="12.75">
      <c r="A22" s="42" t="s">
        <v>11</v>
      </c>
      <c r="B22" s="26">
        <v>497</v>
      </c>
      <c r="C22" s="27">
        <v>242</v>
      </c>
      <c r="D22" s="27">
        <v>21</v>
      </c>
      <c r="E22" s="28">
        <v>16</v>
      </c>
      <c r="F22" s="29">
        <v>64</v>
      </c>
      <c r="G22" s="48">
        <v>37</v>
      </c>
    </row>
    <row r="23" spans="1:7" ht="12.75">
      <c r="A23" s="38" t="s">
        <v>12</v>
      </c>
      <c r="B23" s="25">
        <v>210</v>
      </c>
      <c r="C23" s="13">
        <v>128</v>
      </c>
      <c r="D23" s="13">
        <v>3</v>
      </c>
      <c r="E23" s="14">
        <v>2</v>
      </c>
      <c r="F23" s="12">
        <v>29</v>
      </c>
      <c r="G23" s="54">
        <v>20</v>
      </c>
    </row>
    <row r="24" spans="1:7" ht="12.75">
      <c r="A24" s="42" t="s">
        <v>13</v>
      </c>
      <c r="B24" s="26">
        <v>278</v>
      </c>
      <c r="C24" s="27">
        <v>145</v>
      </c>
      <c r="D24" s="27">
        <v>9</v>
      </c>
      <c r="E24" s="28">
        <v>4</v>
      </c>
      <c r="F24" s="29">
        <v>41</v>
      </c>
      <c r="G24" s="48">
        <v>29</v>
      </c>
    </row>
    <row r="25" spans="1:7" ht="12.75">
      <c r="A25" s="38" t="s">
        <v>16</v>
      </c>
      <c r="B25" s="25">
        <v>151</v>
      </c>
      <c r="C25" s="13">
        <v>85</v>
      </c>
      <c r="D25" s="13">
        <v>2</v>
      </c>
      <c r="E25" s="14">
        <v>1</v>
      </c>
      <c r="F25" s="12">
        <v>18</v>
      </c>
      <c r="G25" s="54">
        <v>12</v>
      </c>
    </row>
    <row r="26" spans="1:7" ht="13.5" thickBot="1">
      <c r="A26" s="55" t="s">
        <v>17</v>
      </c>
      <c r="B26" s="56">
        <v>269</v>
      </c>
      <c r="C26" s="57">
        <v>130</v>
      </c>
      <c r="D26" s="57">
        <v>5</v>
      </c>
      <c r="E26" s="58">
        <v>2</v>
      </c>
      <c r="F26" s="59">
        <v>29</v>
      </c>
      <c r="G26" s="58">
        <v>18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F7" sqref="F7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33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4857</v>
      </c>
      <c r="C5" s="46">
        <f t="shared" si="0"/>
        <v>2523</v>
      </c>
      <c r="D5" s="46">
        <f t="shared" si="0"/>
        <v>190</v>
      </c>
      <c r="E5" s="47">
        <f t="shared" si="0"/>
        <v>88</v>
      </c>
      <c r="F5" s="45">
        <f t="shared" si="0"/>
        <v>646</v>
      </c>
      <c r="G5" s="47">
        <f t="shared" si="0"/>
        <v>376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1018</v>
      </c>
      <c r="C7" s="6">
        <v>524</v>
      </c>
      <c r="D7" s="15">
        <v>63</v>
      </c>
      <c r="E7" s="31">
        <v>26</v>
      </c>
      <c r="F7" s="30">
        <v>145</v>
      </c>
      <c r="G7" s="52">
        <v>90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582</v>
      </c>
      <c r="C9" s="6">
        <f t="shared" si="1"/>
        <v>267</v>
      </c>
      <c r="D9" s="6">
        <f t="shared" si="1"/>
        <v>29</v>
      </c>
      <c r="E9" s="31">
        <f t="shared" si="1"/>
        <v>11</v>
      </c>
      <c r="F9" s="4">
        <f t="shared" si="1"/>
        <v>63</v>
      </c>
      <c r="G9" s="31">
        <f t="shared" si="1"/>
        <v>25</v>
      </c>
    </row>
    <row r="10" spans="1:7" s="7" customFormat="1" ht="12.75" customHeight="1">
      <c r="A10" s="40" t="s">
        <v>14</v>
      </c>
      <c r="B10" s="16">
        <v>461</v>
      </c>
      <c r="C10" s="17">
        <v>211</v>
      </c>
      <c r="D10" s="17">
        <v>25</v>
      </c>
      <c r="E10" s="18">
        <v>11</v>
      </c>
      <c r="F10" s="16">
        <v>51</v>
      </c>
      <c r="G10" s="32">
        <v>21</v>
      </c>
    </row>
    <row r="11" spans="1:7" s="7" customFormat="1" ht="12.75" customHeight="1">
      <c r="A11" s="40" t="s">
        <v>15</v>
      </c>
      <c r="B11" s="16">
        <v>121</v>
      </c>
      <c r="C11" s="17">
        <v>56</v>
      </c>
      <c r="D11" s="17">
        <v>4</v>
      </c>
      <c r="E11" s="18">
        <v>0</v>
      </c>
      <c r="F11" s="16">
        <v>12</v>
      </c>
      <c r="G11" s="32">
        <v>4</v>
      </c>
    </row>
    <row r="12" spans="1:7" ht="12.75" customHeight="1">
      <c r="A12" s="38" t="s">
        <v>3</v>
      </c>
      <c r="B12" s="19">
        <f aca="true" t="shared" si="2" ref="B12:G12">SUM(B13:B14)</f>
        <v>277</v>
      </c>
      <c r="C12" s="20">
        <f t="shared" si="2"/>
        <v>130</v>
      </c>
      <c r="D12" s="20">
        <f t="shared" si="2"/>
        <v>13</v>
      </c>
      <c r="E12" s="33">
        <f t="shared" si="2"/>
        <v>4</v>
      </c>
      <c r="F12" s="19">
        <f t="shared" si="2"/>
        <v>42</v>
      </c>
      <c r="G12" s="33">
        <f t="shared" si="2"/>
        <v>25</v>
      </c>
    </row>
    <row r="13" spans="1:7" s="7" customFormat="1" ht="12.75" customHeight="1">
      <c r="A13" s="40" t="s">
        <v>23</v>
      </c>
      <c r="B13" s="16">
        <v>222</v>
      </c>
      <c r="C13" s="17">
        <v>110</v>
      </c>
      <c r="D13" s="17">
        <v>11</v>
      </c>
      <c r="E13" s="18">
        <v>3</v>
      </c>
      <c r="F13" s="16">
        <v>38</v>
      </c>
      <c r="G13" s="32">
        <v>23</v>
      </c>
    </row>
    <row r="14" spans="1:7" s="7" customFormat="1" ht="12.75" customHeight="1">
      <c r="A14" s="40" t="s">
        <v>24</v>
      </c>
      <c r="B14" s="16">
        <v>55</v>
      </c>
      <c r="C14" s="17">
        <v>20</v>
      </c>
      <c r="D14" s="17">
        <v>2</v>
      </c>
      <c r="E14" s="18">
        <v>1</v>
      </c>
      <c r="F14" s="16">
        <v>4</v>
      </c>
      <c r="G14" s="32">
        <v>2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446</v>
      </c>
      <c r="C16" s="13">
        <v>218</v>
      </c>
      <c r="D16" s="13">
        <v>12</v>
      </c>
      <c r="E16" s="14">
        <v>6</v>
      </c>
      <c r="F16" s="12">
        <v>42</v>
      </c>
      <c r="G16" s="54">
        <v>22</v>
      </c>
    </row>
    <row r="17" spans="1:7" ht="12.75" customHeight="1">
      <c r="A17" s="42" t="s">
        <v>6</v>
      </c>
      <c r="B17" s="26">
        <v>137</v>
      </c>
      <c r="C17" s="27">
        <v>80</v>
      </c>
      <c r="D17" s="27">
        <v>4</v>
      </c>
      <c r="E17" s="28">
        <v>2</v>
      </c>
      <c r="F17" s="29">
        <v>25</v>
      </c>
      <c r="G17" s="48">
        <v>18</v>
      </c>
    </row>
    <row r="18" spans="1:7" ht="12.75">
      <c r="A18" s="42" t="s">
        <v>7</v>
      </c>
      <c r="B18" s="26">
        <v>480</v>
      </c>
      <c r="C18" s="27">
        <v>280</v>
      </c>
      <c r="D18" s="27">
        <v>11</v>
      </c>
      <c r="E18" s="28">
        <v>7</v>
      </c>
      <c r="F18" s="29">
        <v>76</v>
      </c>
      <c r="G18" s="48">
        <v>42</v>
      </c>
    </row>
    <row r="19" spans="1:7" ht="12.75">
      <c r="A19" s="42" t="s">
        <v>8</v>
      </c>
      <c r="B19" s="26">
        <v>188</v>
      </c>
      <c r="C19" s="27">
        <v>87</v>
      </c>
      <c r="D19" s="27">
        <v>9</v>
      </c>
      <c r="E19" s="28">
        <v>3</v>
      </c>
      <c r="F19" s="29">
        <v>30</v>
      </c>
      <c r="G19" s="48">
        <v>18</v>
      </c>
    </row>
    <row r="20" spans="1:7" ht="12.75">
      <c r="A20" s="42" t="s">
        <v>9</v>
      </c>
      <c r="B20" s="26">
        <v>133</v>
      </c>
      <c r="C20" s="27">
        <v>73</v>
      </c>
      <c r="D20" s="27">
        <v>6</v>
      </c>
      <c r="E20" s="28">
        <v>3</v>
      </c>
      <c r="F20" s="29">
        <v>24</v>
      </c>
      <c r="G20" s="48">
        <v>12</v>
      </c>
    </row>
    <row r="21" spans="1:7" ht="12.75">
      <c r="A21" s="42" t="s">
        <v>10</v>
      </c>
      <c r="B21" s="26">
        <v>181</v>
      </c>
      <c r="C21" s="27">
        <v>101</v>
      </c>
      <c r="D21" s="27">
        <v>3</v>
      </c>
      <c r="E21" s="28">
        <v>2</v>
      </c>
      <c r="F21" s="29">
        <v>29</v>
      </c>
      <c r="G21" s="48">
        <v>14</v>
      </c>
    </row>
    <row r="22" spans="1:7" ht="12.75">
      <c r="A22" s="42" t="s">
        <v>11</v>
      </c>
      <c r="B22" s="26">
        <v>504</v>
      </c>
      <c r="C22" s="27">
        <v>256</v>
      </c>
      <c r="D22" s="27">
        <v>22</v>
      </c>
      <c r="E22" s="28">
        <v>15</v>
      </c>
      <c r="F22" s="29">
        <v>61</v>
      </c>
      <c r="G22" s="48">
        <v>37</v>
      </c>
    </row>
    <row r="23" spans="1:7" ht="12.75">
      <c r="A23" s="38" t="s">
        <v>12</v>
      </c>
      <c r="B23" s="25">
        <v>198</v>
      </c>
      <c r="C23" s="13">
        <v>127</v>
      </c>
      <c r="D23" s="13">
        <v>3</v>
      </c>
      <c r="E23" s="14">
        <v>2</v>
      </c>
      <c r="F23" s="12">
        <v>22</v>
      </c>
      <c r="G23" s="54">
        <v>14</v>
      </c>
    </row>
    <row r="24" spans="1:7" ht="12.75">
      <c r="A24" s="42" t="s">
        <v>13</v>
      </c>
      <c r="B24" s="26">
        <v>285</v>
      </c>
      <c r="C24" s="27">
        <v>151</v>
      </c>
      <c r="D24" s="27">
        <v>7</v>
      </c>
      <c r="E24" s="28">
        <v>3</v>
      </c>
      <c r="F24" s="29">
        <v>38</v>
      </c>
      <c r="G24" s="48">
        <v>27</v>
      </c>
    </row>
    <row r="25" spans="1:7" ht="12.75">
      <c r="A25" s="38" t="s">
        <v>16</v>
      </c>
      <c r="B25" s="25">
        <v>152</v>
      </c>
      <c r="C25" s="13">
        <v>84</v>
      </c>
      <c r="D25" s="13">
        <v>2</v>
      </c>
      <c r="E25" s="14">
        <v>1</v>
      </c>
      <c r="F25" s="12">
        <v>13</v>
      </c>
      <c r="G25" s="54">
        <v>7</v>
      </c>
    </row>
    <row r="26" spans="1:7" ht="13.5" thickBot="1">
      <c r="A26" s="55" t="s">
        <v>17</v>
      </c>
      <c r="B26" s="56">
        <v>276</v>
      </c>
      <c r="C26" s="57">
        <v>145</v>
      </c>
      <c r="D26" s="57">
        <v>6</v>
      </c>
      <c r="E26" s="58">
        <v>3</v>
      </c>
      <c r="F26" s="59">
        <v>36</v>
      </c>
      <c r="G26" s="58">
        <v>25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91" zoomScaleNormal="91" zoomScalePageLayoutView="0" workbookViewId="0" topLeftCell="A1">
      <selection activeCell="G22" sqref="G22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69" t="s">
        <v>34</v>
      </c>
      <c r="B1" s="69"/>
      <c r="C1" s="69"/>
      <c r="D1" s="69"/>
      <c r="E1" s="69"/>
      <c r="F1" s="69"/>
      <c r="G1" s="69"/>
    </row>
    <row r="2" spans="1:7" ht="36.75" customHeight="1">
      <c r="A2" s="34"/>
      <c r="B2" s="70" t="s">
        <v>0</v>
      </c>
      <c r="C2" s="71"/>
      <c r="D2" s="71"/>
      <c r="E2" s="72"/>
      <c r="F2" s="73" t="s">
        <v>2</v>
      </c>
      <c r="G2" s="74"/>
    </row>
    <row r="3" spans="1:7" ht="24" customHeight="1">
      <c r="A3" s="35"/>
      <c r="B3" s="63" t="s">
        <v>21</v>
      </c>
      <c r="C3" s="61" t="s">
        <v>1</v>
      </c>
      <c r="D3" s="67" t="s">
        <v>20</v>
      </c>
      <c r="E3" s="68"/>
      <c r="F3" s="63" t="s">
        <v>21</v>
      </c>
      <c r="G3" s="65" t="s">
        <v>1</v>
      </c>
    </row>
    <row r="4" spans="1:7" ht="12.75">
      <c r="A4" s="35"/>
      <c r="B4" s="64"/>
      <c r="C4" s="62"/>
      <c r="D4" s="43" t="s">
        <v>21</v>
      </c>
      <c r="E4" s="44" t="s">
        <v>1</v>
      </c>
      <c r="F4" s="64"/>
      <c r="G4" s="66"/>
    </row>
    <row r="5" spans="1:7" s="1" customFormat="1" ht="21" customHeight="1" thickBot="1">
      <c r="A5" s="36" t="s">
        <v>18</v>
      </c>
      <c r="B5" s="45">
        <f aca="true" t="shared" si="0" ref="B5:G5">SUM(B7,B9,B12,B16:B26)</f>
        <v>4761</v>
      </c>
      <c r="C5" s="46">
        <f t="shared" si="0"/>
        <v>2510</v>
      </c>
      <c r="D5" s="46">
        <f t="shared" si="0"/>
        <v>183</v>
      </c>
      <c r="E5" s="47">
        <f t="shared" si="0"/>
        <v>86</v>
      </c>
      <c r="F5" s="45">
        <f t="shared" si="0"/>
        <v>597</v>
      </c>
      <c r="G5" s="47">
        <f t="shared" si="0"/>
        <v>344</v>
      </c>
    </row>
    <row r="6" spans="1:7" ht="19.5" customHeight="1">
      <c r="A6" s="49" t="s">
        <v>19</v>
      </c>
      <c r="B6" s="8"/>
      <c r="C6" s="9"/>
      <c r="D6" s="10"/>
      <c r="E6" s="11"/>
      <c r="F6" s="8"/>
      <c r="G6" s="51"/>
    </row>
    <row r="7" spans="1:7" ht="12.75" customHeight="1">
      <c r="A7" s="38" t="s">
        <v>11</v>
      </c>
      <c r="B7" s="30">
        <v>960</v>
      </c>
      <c r="C7" s="6">
        <v>502</v>
      </c>
      <c r="D7" s="15">
        <v>59</v>
      </c>
      <c r="E7" s="31">
        <v>24</v>
      </c>
      <c r="F7" s="30">
        <v>131</v>
      </c>
      <c r="G7" s="52">
        <v>88</v>
      </c>
    </row>
    <row r="8" spans="1:7" ht="19.5" customHeight="1">
      <c r="A8" s="39" t="s">
        <v>22</v>
      </c>
      <c r="B8" s="3"/>
      <c r="C8" s="5"/>
      <c r="D8" s="5"/>
      <c r="E8" s="2"/>
      <c r="F8" s="3"/>
      <c r="G8" s="2"/>
    </row>
    <row r="9" spans="1:7" ht="12.75" customHeight="1">
      <c r="A9" s="50" t="s">
        <v>25</v>
      </c>
      <c r="B9" s="4">
        <f aca="true" t="shared" si="1" ref="B9:G9">SUM(B10:B11)</f>
        <v>559</v>
      </c>
      <c r="C9" s="6">
        <f t="shared" si="1"/>
        <v>255</v>
      </c>
      <c r="D9" s="6">
        <f t="shared" si="1"/>
        <v>28</v>
      </c>
      <c r="E9" s="31">
        <f t="shared" si="1"/>
        <v>11</v>
      </c>
      <c r="F9" s="4">
        <f t="shared" si="1"/>
        <v>56</v>
      </c>
      <c r="G9" s="31">
        <f t="shared" si="1"/>
        <v>24</v>
      </c>
    </row>
    <row r="10" spans="1:7" s="7" customFormat="1" ht="12.75" customHeight="1">
      <c r="A10" s="40" t="s">
        <v>14</v>
      </c>
      <c r="B10" s="16">
        <v>442</v>
      </c>
      <c r="C10" s="17">
        <v>200</v>
      </c>
      <c r="D10" s="17">
        <v>22</v>
      </c>
      <c r="E10" s="18">
        <v>10</v>
      </c>
      <c r="F10" s="16">
        <v>45</v>
      </c>
      <c r="G10" s="32">
        <v>19</v>
      </c>
    </row>
    <row r="11" spans="1:7" s="7" customFormat="1" ht="12.75" customHeight="1">
      <c r="A11" s="40" t="s">
        <v>15</v>
      </c>
      <c r="B11" s="16">
        <v>117</v>
      </c>
      <c r="C11" s="17">
        <v>55</v>
      </c>
      <c r="D11" s="17">
        <v>6</v>
      </c>
      <c r="E11" s="18">
        <v>1</v>
      </c>
      <c r="F11" s="16">
        <v>11</v>
      </c>
      <c r="G11" s="32">
        <v>5</v>
      </c>
    </row>
    <row r="12" spans="1:7" ht="12.75" customHeight="1">
      <c r="A12" s="38" t="s">
        <v>3</v>
      </c>
      <c r="B12" s="19">
        <f aca="true" t="shared" si="2" ref="B12:G12">SUM(B13:B14)</f>
        <v>285</v>
      </c>
      <c r="C12" s="20">
        <f t="shared" si="2"/>
        <v>137</v>
      </c>
      <c r="D12" s="20">
        <f t="shared" si="2"/>
        <v>10</v>
      </c>
      <c r="E12" s="33">
        <f t="shared" si="2"/>
        <v>4</v>
      </c>
      <c r="F12" s="19">
        <f t="shared" si="2"/>
        <v>45</v>
      </c>
      <c r="G12" s="33">
        <f t="shared" si="2"/>
        <v>25</v>
      </c>
    </row>
    <row r="13" spans="1:7" s="7" customFormat="1" ht="12.75" customHeight="1">
      <c r="A13" s="40" t="s">
        <v>23</v>
      </c>
      <c r="B13" s="16">
        <v>231</v>
      </c>
      <c r="C13" s="17">
        <v>116</v>
      </c>
      <c r="D13" s="17">
        <v>8</v>
      </c>
      <c r="E13" s="18">
        <v>3</v>
      </c>
      <c r="F13" s="16">
        <v>41</v>
      </c>
      <c r="G13" s="32">
        <v>23</v>
      </c>
    </row>
    <row r="14" spans="1:7" s="7" customFormat="1" ht="12.75" customHeight="1">
      <c r="A14" s="40" t="s">
        <v>24</v>
      </c>
      <c r="B14" s="16">
        <v>54</v>
      </c>
      <c r="C14" s="17">
        <v>21</v>
      </c>
      <c r="D14" s="17">
        <v>2</v>
      </c>
      <c r="E14" s="18">
        <v>1</v>
      </c>
      <c r="F14" s="16">
        <v>4</v>
      </c>
      <c r="G14" s="32">
        <v>2</v>
      </c>
    </row>
    <row r="15" spans="1:7" ht="19.5" customHeight="1">
      <c r="A15" s="37" t="s">
        <v>4</v>
      </c>
      <c r="B15" s="21"/>
      <c r="C15" s="22"/>
      <c r="D15" s="22"/>
      <c r="E15" s="23"/>
      <c r="F15" s="24"/>
      <c r="G15" s="53"/>
    </row>
    <row r="16" spans="1:7" ht="12.75" customHeight="1">
      <c r="A16" s="41" t="s">
        <v>5</v>
      </c>
      <c r="B16" s="25">
        <v>436</v>
      </c>
      <c r="C16" s="13">
        <v>220</v>
      </c>
      <c r="D16" s="13">
        <v>14</v>
      </c>
      <c r="E16" s="14">
        <v>7</v>
      </c>
      <c r="F16" s="12">
        <v>40</v>
      </c>
      <c r="G16" s="54">
        <v>19</v>
      </c>
    </row>
    <row r="17" spans="1:7" ht="12.75" customHeight="1">
      <c r="A17" s="42" t="s">
        <v>6</v>
      </c>
      <c r="B17" s="26">
        <v>150</v>
      </c>
      <c r="C17" s="27">
        <v>91</v>
      </c>
      <c r="D17" s="27">
        <v>5</v>
      </c>
      <c r="E17" s="28">
        <v>3</v>
      </c>
      <c r="F17" s="29">
        <v>29</v>
      </c>
      <c r="G17" s="48">
        <v>20</v>
      </c>
    </row>
    <row r="18" spans="1:7" ht="12.75">
      <c r="A18" s="42" t="s">
        <v>7</v>
      </c>
      <c r="B18" s="26">
        <v>433</v>
      </c>
      <c r="C18" s="27">
        <v>254</v>
      </c>
      <c r="D18" s="27">
        <v>9</v>
      </c>
      <c r="E18" s="28">
        <v>6</v>
      </c>
      <c r="F18" s="29">
        <v>60</v>
      </c>
      <c r="G18" s="48">
        <v>28</v>
      </c>
    </row>
    <row r="19" spans="1:7" ht="12.75">
      <c r="A19" s="42" t="s">
        <v>8</v>
      </c>
      <c r="B19" s="26">
        <v>196</v>
      </c>
      <c r="C19" s="27">
        <v>102</v>
      </c>
      <c r="D19" s="27">
        <v>8</v>
      </c>
      <c r="E19" s="28">
        <v>3</v>
      </c>
      <c r="F19" s="29">
        <v>35</v>
      </c>
      <c r="G19" s="48">
        <v>24</v>
      </c>
    </row>
    <row r="20" spans="1:7" ht="12.75">
      <c r="A20" s="42" t="s">
        <v>9</v>
      </c>
      <c r="B20" s="26">
        <v>140</v>
      </c>
      <c r="C20" s="27">
        <v>76</v>
      </c>
      <c r="D20" s="27">
        <v>5</v>
      </c>
      <c r="E20" s="28">
        <v>2</v>
      </c>
      <c r="F20" s="29">
        <v>16</v>
      </c>
      <c r="G20" s="48">
        <v>8</v>
      </c>
    </row>
    <row r="21" spans="1:7" ht="12.75">
      <c r="A21" s="42" t="s">
        <v>10</v>
      </c>
      <c r="B21" s="26">
        <v>187</v>
      </c>
      <c r="C21" s="27">
        <v>106</v>
      </c>
      <c r="D21" s="27">
        <v>3</v>
      </c>
      <c r="E21" s="28">
        <v>2</v>
      </c>
      <c r="F21" s="29">
        <v>30</v>
      </c>
      <c r="G21" s="48">
        <v>15</v>
      </c>
    </row>
    <row r="22" spans="1:7" ht="12.75">
      <c r="A22" s="42" t="s">
        <v>11</v>
      </c>
      <c r="B22" s="26">
        <v>501</v>
      </c>
      <c r="C22" s="27">
        <v>257</v>
      </c>
      <c r="D22" s="27">
        <v>22</v>
      </c>
      <c r="E22" s="28">
        <v>14</v>
      </c>
      <c r="F22" s="29">
        <v>52</v>
      </c>
      <c r="G22" s="48">
        <v>31</v>
      </c>
    </row>
    <row r="23" spans="1:7" ht="12.75">
      <c r="A23" s="38" t="s">
        <v>12</v>
      </c>
      <c r="B23" s="25">
        <v>194</v>
      </c>
      <c r="C23" s="13">
        <v>124</v>
      </c>
      <c r="D23" s="13">
        <v>4</v>
      </c>
      <c r="E23" s="14">
        <v>3</v>
      </c>
      <c r="F23" s="12">
        <v>26</v>
      </c>
      <c r="G23" s="54">
        <v>13</v>
      </c>
    </row>
    <row r="24" spans="1:7" ht="12.75">
      <c r="A24" s="42" t="s">
        <v>13</v>
      </c>
      <c r="B24" s="26">
        <v>290</v>
      </c>
      <c r="C24" s="27">
        <v>156</v>
      </c>
      <c r="D24" s="27">
        <v>8</v>
      </c>
      <c r="E24" s="28">
        <v>3</v>
      </c>
      <c r="F24" s="29">
        <v>35</v>
      </c>
      <c r="G24" s="48">
        <v>26</v>
      </c>
    </row>
    <row r="25" spans="1:7" ht="12.75">
      <c r="A25" s="38" t="s">
        <v>16</v>
      </c>
      <c r="B25" s="25">
        <v>150</v>
      </c>
      <c r="C25" s="13">
        <v>80</v>
      </c>
      <c r="D25" s="13">
        <v>3</v>
      </c>
      <c r="E25" s="14">
        <v>2</v>
      </c>
      <c r="F25" s="12">
        <v>11</v>
      </c>
      <c r="G25" s="54">
        <v>4</v>
      </c>
    </row>
    <row r="26" spans="1:7" ht="13.5" thickBot="1">
      <c r="A26" s="55" t="s">
        <v>17</v>
      </c>
      <c r="B26" s="56">
        <v>280</v>
      </c>
      <c r="C26" s="57">
        <v>150</v>
      </c>
      <c r="D26" s="57">
        <v>5</v>
      </c>
      <c r="E26" s="58">
        <v>2</v>
      </c>
      <c r="F26" s="59">
        <v>31</v>
      </c>
      <c r="G26" s="58">
        <v>19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Nowy Targ</dc:creator>
  <cp:keywords/>
  <dc:description/>
  <cp:lastModifiedBy>pup</cp:lastModifiedBy>
  <cp:lastPrinted>2018-01-05T11:25:40Z</cp:lastPrinted>
  <dcterms:created xsi:type="dcterms:W3CDTF">2000-03-24T11:57:02Z</dcterms:created>
  <dcterms:modified xsi:type="dcterms:W3CDTF">2018-01-05T11:26:26Z</dcterms:modified>
  <cp:category/>
  <cp:version/>
  <cp:contentType/>
  <cp:contentStatus/>
</cp:coreProperties>
</file>