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gółem" sheetId="1" r:id="rId1"/>
    <sheet name="osoby w szczeg. sytuacji" sheetId="2" r:id="rId2"/>
    <sheet name="rejestracje i wyłączenia" sheetId="3" r:id="rId3"/>
    <sheet name="struktura" sheetId="4" r:id="rId4"/>
    <sheet name="oferty pracy" sheetId="5" r:id="rId5"/>
  </sheets>
  <definedNames>
    <definedName name="_xlnm.Print_Titles" localSheetId="4">'oferty pracy'!$A:$A</definedName>
    <definedName name="_xlnm.Print_Titles" localSheetId="1">'osoby w szczeg. sytuacji'!$A:$A</definedName>
    <definedName name="_xlnm.Print_Titles" localSheetId="2">'rejestracje i wyłączenia'!$A:$A</definedName>
    <definedName name="_xlnm.Print_Titles" localSheetId="3">'struktura'!$A:$A</definedName>
  </definedNames>
  <calcPr fullCalcOnLoad="1"/>
</workbook>
</file>

<file path=xl/sharedStrings.xml><?xml version="1.0" encoding="utf-8"?>
<sst xmlns="http://schemas.openxmlformats.org/spreadsheetml/2006/main" count="157" uniqueCount="91">
  <si>
    <t>Bezrobotni</t>
  </si>
  <si>
    <t>kobiety</t>
  </si>
  <si>
    <t>Z prawem do zasiłku</t>
  </si>
  <si>
    <t>Szczawnica</t>
  </si>
  <si>
    <t>Gmina</t>
  </si>
  <si>
    <t>Czarny Dunajec</t>
  </si>
  <si>
    <t>Czorsztyn</t>
  </si>
  <si>
    <t>Jabłonka</t>
  </si>
  <si>
    <t>Lipnica Wielka</t>
  </si>
  <si>
    <t>Łapsze Niżne</t>
  </si>
  <si>
    <t>Nowy Targ</t>
  </si>
  <si>
    <t>Ochotnica Dolna</t>
  </si>
  <si>
    <t>Raba Wyżna</t>
  </si>
  <si>
    <t>Rabka/o.miejski</t>
  </si>
  <si>
    <t>Rabka/o.wiejski</t>
  </si>
  <si>
    <t>Spytkowice</t>
  </si>
  <si>
    <t>Szaflary</t>
  </si>
  <si>
    <t>Powiat nowotarski</t>
  </si>
  <si>
    <t>Miasto</t>
  </si>
  <si>
    <t>w tym niepełnosprawni</t>
  </si>
  <si>
    <t>ogółem</t>
  </si>
  <si>
    <t>Wykształcenie</t>
  </si>
  <si>
    <t xml:space="preserve">18 - 24 </t>
  </si>
  <si>
    <t xml:space="preserve">25 - 34 </t>
  </si>
  <si>
    <t>35 - 44</t>
  </si>
  <si>
    <t>45 - 54</t>
  </si>
  <si>
    <t>55 - 59</t>
  </si>
  <si>
    <t>60 - 64 lata</t>
  </si>
  <si>
    <t>wyższe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</si>
  <si>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</si>
  <si>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</si>
  <si>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</si>
  <si>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</si>
  <si>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</si>
  <si>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</si>
  <si>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</si>
  <si>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</si>
  <si>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</si>
  <si>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</si>
  <si>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</si>
  <si>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</si>
  <si>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</si>
  <si>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</si>
  <si>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Rabka</t>
  </si>
  <si>
    <t>m. Nowy Targ</t>
  </si>
  <si>
    <t>Wiek</t>
  </si>
  <si>
    <t>pracy niesubsydiowanej</t>
  </si>
  <si>
    <t>prac interwencyjnych</t>
  </si>
  <si>
    <t>robót publicznych</t>
  </si>
  <si>
    <t>Gminy miejsko-wiejskie</t>
  </si>
  <si>
    <t>Rabka-Zdrój</t>
  </si>
  <si>
    <t>Szczawnica/o.miejski</t>
  </si>
  <si>
    <t>Szczawnica/o.wiejski</t>
  </si>
  <si>
    <t>Krościenko</t>
  </si>
  <si>
    <t xml:space="preserve">Napływ: </t>
  </si>
  <si>
    <t>Odpływ:</t>
  </si>
  <si>
    <t>Podjęcia pracy w okresie sprawozdawczym  z tytułu:</t>
  </si>
  <si>
    <t>Wyłączeni z ewidencji w okresie sprawozdawczym z  tytułu:</t>
  </si>
  <si>
    <t>otrzymanych środków na podjęcie działal.gosp.</t>
  </si>
  <si>
    <t>refundacji kosztów zatrudnienia bezrobotnego</t>
  </si>
  <si>
    <t>Krościenko n. Dunajcem</t>
  </si>
  <si>
    <t>rozpoczęcia szkolenia</t>
  </si>
  <si>
    <t>rozpoczęcia  stażu</t>
  </si>
  <si>
    <t>rozpoczęcia przygotowania zawodowego</t>
  </si>
  <si>
    <t>rozpoczęcia prac społecznie użytecznych</t>
  </si>
  <si>
    <t>Osoby w szczególnej sytyacji na rynku pracy:</t>
  </si>
  <si>
    <t>długotrwale bezrobotne</t>
  </si>
  <si>
    <t>niepełnosprawni</t>
  </si>
  <si>
    <t>Czas pozostawania bez pracy</t>
  </si>
  <si>
    <t>Staż pracy</t>
  </si>
  <si>
    <t>polic i średnie zawodowe</t>
  </si>
  <si>
    <t>średnie ogólno-kształcące</t>
  </si>
  <si>
    <t>gimnazjalne i poniżej</t>
  </si>
  <si>
    <t>miejsca pracy z poza powiatu</t>
  </si>
  <si>
    <t>rozpoczęcia realizacji indywidualnego programu zatrudnienia socjalnego lub podpisania kontraktu socjalnego</t>
  </si>
  <si>
    <t>Wyszczególnienie</t>
  </si>
  <si>
    <t>Bezrobotni - stan na koniec okresu sprawozdawczego:</t>
  </si>
  <si>
    <t>w tym kobiety</t>
  </si>
  <si>
    <t>Ogółem</t>
  </si>
  <si>
    <t>do 30 r.ż.</t>
  </si>
  <si>
    <t>w tym do 25 r ż.</t>
  </si>
  <si>
    <t>pow. 50 r.ż.</t>
  </si>
  <si>
    <t>korzystające ze świadczeń pomocy społecznej</t>
  </si>
  <si>
    <t>posiadające co najmniej 1 dziecko do 6 r.ż.</t>
  </si>
  <si>
    <t xml:space="preserve">
 PUP Nowy Targ</t>
  </si>
  <si>
    <t>bon zasiedl.</t>
  </si>
  <si>
    <t>inne (PSKL)</t>
  </si>
  <si>
    <t>Rok 2019</t>
  </si>
  <si>
    <t>Bezrobotni w poszczególnych gminach - grudzień 2019</t>
  </si>
  <si>
    <t>Stan na dzień 31.12.2019</t>
  </si>
  <si>
    <t>Oferty pracy zgłoszone w 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</si>
</sst>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34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6" fillId="0" borderId="0" xfId="52" applyFont="1">
      <alignment/>
      <protection/>
    </xf>
    <xf numFmtId="0" fontId="6" fillId="35" borderId="35" xfId="52" applyFont="1" applyFill="1" applyBorder="1" applyAlignment="1">
      <alignment horizontal="left" vertical="center"/>
      <protection/>
    </xf>
    <xf numFmtId="0" fontId="6" fillId="35" borderId="36" xfId="52" applyFont="1" applyFill="1" applyBorder="1" applyAlignment="1">
      <alignment horizontal="left" vertical="center"/>
      <protection/>
    </xf>
    <xf numFmtId="0" fontId="6" fillId="35" borderId="36" xfId="52" applyFont="1" applyFill="1" applyBorder="1">
      <alignment/>
      <protection/>
    </xf>
    <xf numFmtId="0" fontId="6" fillId="35" borderId="37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16" fontId="6" fillId="35" borderId="23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16" fontId="6" fillId="35" borderId="22" xfId="0" applyNumberFormat="1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40" xfId="52" applyFont="1" applyFill="1" applyBorder="1" applyAlignment="1">
      <alignment vertical="center" wrapText="1"/>
      <protection/>
    </xf>
    <xf numFmtId="0" fontId="6" fillId="35" borderId="41" xfId="52" applyFont="1" applyFill="1" applyBorder="1" applyAlignment="1">
      <alignment vertical="center" wrapText="1"/>
      <protection/>
    </xf>
    <xf numFmtId="0" fontId="5" fillId="34" borderId="42" xfId="52" applyFont="1" applyFill="1" applyBorder="1" applyAlignment="1">
      <alignment horizontal="center" vertical="center"/>
      <protection/>
    </xf>
    <xf numFmtId="0" fontId="5" fillId="35" borderId="35" xfId="52" applyFont="1" applyFill="1" applyBorder="1" applyAlignment="1">
      <alignment horizontal="center" vertical="center" wrapText="1"/>
      <protection/>
    </xf>
    <xf numFmtId="0" fontId="6" fillId="35" borderId="35" xfId="52" applyFont="1" applyFill="1" applyBorder="1" applyAlignment="1">
      <alignment horizontal="center" vertical="center" wrapText="1"/>
      <protection/>
    </xf>
    <xf numFmtId="0" fontId="7" fillId="34" borderId="43" xfId="0" applyFont="1" applyFill="1" applyBorder="1" applyAlignment="1">
      <alignment horizontal="right" vertical="center" indent="1"/>
    </xf>
    <xf numFmtId="0" fontId="7" fillId="34" borderId="31" xfId="0" applyFont="1" applyFill="1" applyBorder="1" applyAlignment="1">
      <alignment horizontal="right" vertical="center" indent="1"/>
    </xf>
    <xf numFmtId="0" fontId="7" fillId="34" borderId="32" xfId="0" applyFont="1" applyFill="1" applyBorder="1" applyAlignment="1">
      <alignment horizontal="right" vertical="center" indent="1"/>
    </xf>
    <xf numFmtId="0" fontId="6" fillId="35" borderId="44" xfId="52" applyFont="1" applyFill="1" applyBorder="1" applyAlignment="1">
      <alignment vertical="center"/>
      <protection/>
    </xf>
    <xf numFmtId="0" fontId="7" fillId="34" borderId="45" xfId="0" applyFont="1" applyFill="1" applyBorder="1" applyAlignment="1">
      <alignment horizontal="right" vertical="center" indent="1"/>
    </xf>
    <xf numFmtId="0" fontId="7" fillId="34" borderId="46" xfId="0" applyFont="1" applyFill="1" applyBorder="1" applyAlignment="1">
      <alignment horizontal="right" vertical="center" indent="1"/>
    </xf>
    <xf numFmtId="0" fontId="7" fillId="34" borderId="47" xfId="0" applyFont="1" applyFill="1" applyBorder="1" applyAlignment="1">
      <alignment horizontal="right" vertical="center" indent="1"/>
    </xf>
    <xf numFmtId="0" fontId="7" fillId="34" borderId="48" xfId="0" applyFont="1" applyFill="1" applyBorder="1" applyAlignment="1">
      <alignment horizontal="right" vertical="center" indent="1"/>
    </xf>
    <xf numFmtId="0" fontId="7" fillId="34" borderId="49" xfId="0" applyFont="1" applyFill="1" applyBorder="1" applyAlignment="1">
      <alignment horizontal="right" vertical="center" indent="1"/>
    </xf>
    <xf numFmtId="0" fontId="2" fillId="0" borderId="50" xfId="52" applyFont="1" applyFill="1" applyBorder="1">
      <alignment/>
      <protection/>
    </xf>
    <xf numFmtId="0" fontId="2" fillId="0" borderId="41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2" fillId="0" borderId="35" xfId="52" applyFont="1" applyFill="1" applyBorder="1">
      <alignment/>
      <protection/>
    </xf>
    <xf numFmtId="0" fontId="2" fillId="0" borderId="51" xfId="52" applyFont="1" applyFill="1" applyBorder="1">
      <alignment/>
      <protection/>
    </xf>
    <xf numFmtId="0" fontId="15" fillId="0" borderId="35" xfId="52" applyFont="1" applyFill="1" applyBorder="1" applyAlignment="1">
      <alignment horizontal="right" vertical="center" indent="1"/>
      <protection/>
    </xf>
    <xf numFmtId="0" fontId="2" fillId="0" borderId="38" xfId="52" applyFont="1" applyFill="1" applyBorder="1">
      <alignment/>
      <protection/>
    </xf>
    <xf numFmtId="0" fontId="2" fillId="0" borderId="24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23" xfId="52" applyFont="1" applyFill="1" applyBorder="1">
      <alignment/>
      <protection/>
    </xf>
    <xf numFmtId="0" fontId="2" fillId="0" borderId="36" xfId="52" applyFont="1" applyFill="1" applyBorder="1">
      <alignment/>
      <protection/>
    </xf>
    <xf numFmtId="0" fontId="2" fillId="0" borderId="52" xfId="52" applyFont="1" applyFill="1" applyBorder="1">
      <alignment/>
      <protection/>
    </xf>
    <xf numFmtId="0" fontId="15" fillId="0" borderId="36" xfId="52" applyFont="1" applyFill="1" applyBorder="1" applyAlignment="1">
      <alignment horizontal="right" vertical="center" indent="1"/>
      <protection/>
    </xf>
    <xf numFmtId="0" fontId="2" fillId="0" borderId="33" xfId="52" applyFont="1" applyFill="1" applyBorder="1">
      <alignment/>
      <protection/>
    </xf>
    <xf numFmtId="0" fontId="2" fillId="0" borderId="53" xfId="52" applyFont="1" applyFill="1" applyBorder="1">
      <alignment/>
      <protection/>
    </xf>
    <xf numFmtId="0" fontId="2" fillId="0" borderId="31" xfId="52" applyFont="1" applyFill="1" applyBorder="1">
      <alignment/>
      <protection/>
    </xf>
    <xf numFmtId="0" fontId="2" fillId="0" borderId="32" xfId="52" applyFont="1" applyFill="1" applyBorder="1">
      <alignment/>
      <protection/>
    </xf>
    <xf numFmtId="0" fontId="2" fillId="0" borderId="37" xfId="52" applyFont="1" applyFill="1" applyBorder="1">
      <alignment/>
      <protection/>
    </xf>
    <xf numFmtId="0" fontId="2" fillId="0" borderId="54" xfId="52" applyFont="1" applyFill="1" applyBorder="1">
      <alignment/>
      <protection/>
    </xf>
    <xf numFmtId="0" fontId="15" fillId="0" borderId="37" xfId="52" applyFont="1" applyFill="1" applyBorder="1" applyAlignment="1">
      <alignment horizontal="right" vertical="center" indent="1"/>
      <protection/>
    </xf>
    <xf numFmtId="0" fontId="6" fillId="35" borderId="18" xfId="52" applyFont="1" applyFill="1" applyBorder="1" applyAlignment="1">
      <alignment horizontal="center" vertical="center" wrapText="1"/>
      <protection/>
    </xf>
    <xf numFmtId="0" fontId="6" fillId="35" borderId="19" xfId="52" applyFont="1" applyFill="1" applyBorder="1" applyAlignment="1">
      <alignment horizontal="center" vertical="center" wrapText="1"/>
      <protection/>
    </xf>
    <xf numFmtId="0" fontId="6" fillId="35" borderId="20" xfId="52" applyFont="1" applyFill="1" applyBorder="1" applyAlignment="1">
      <alignment horizontal="center" vertical="center" wrapText="1"/>
      <protection/>
    </xf>
    <xf numFmtId="0" fontId="7" fillId="34" borderId="55" xfId="0" applyFont="1" applyFill="1" applyBorder="1" applyAlignment="1">
      <alignment horizontal="right" vertical="center" indent="1"/>
    </xf>
    <xf numFmtId="0" fontId="5" fillId="34" borderId="56" xfId="52" applyFont="1" applyFill="1" applyBorder="1" applyAlignment="1">
      <alignment horizontal="center" vertical="center"/>
      <protection/>
    </xf>
    <xf numFmtId="0" fontId="6" fillId="35" borderId="57" xfId="52" applyFont="1" applyFill="1" applyBorder="1" applyAlignment="1">
      <alignment horizontal="left" vertical="center"/>
      <protection/>
    </xf>
    <xf numFmtId="0" fontId="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0" fillId="0" borderId="0" xfId="53" applyFont="1" applyFill="1" applyAlignment="1">
      <alignment wrapText="1"/>
      <protection/>
    </xf>
    <xf numFmtId="0" fontId="16" fillId="35" borderId="20" xfId="52" applyFont="1" applyFill="1" applyBorder="1" applyAlignment="1">
      <alignment horizontal="center" vertical="center" wrapText="1"/>
      <protection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35" xfId="0" applyFont="1" applyFill="1" applyBorder="1" applyAlignment="1">
      <alignment horizontal="right"/>
    </xf>
    <xf numFmtId="0" fontId="14" fillId="0" borderId="36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1" xfId="52" applyFont="1" applyFill="1" applyBorder="1">
      <alignment/>
      <protection/>
    </xf>
    <xf numFmtId="0" fontId="5" fillId="34" borderId="37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/>
    </xf>
    <xf numFmtId="0" fontId="14" fillId="35" borderId="6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0" xfId="0" applyFont="1" applyFill="1" applyBorder="1" applyAlignment="1">
      <alignment vertical="center"/>
    </xf>
    <xf numFmtId="0" fontId="14" fillId="35" borderId="3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/>
    </xf>
    <xf numFmtId="0" fontId="14" fillId="35" borderId="30" xfId="0" applyFont="1" applyFill="1" applyBorder="1" applyAlignment="1">
      <alignment/>
    </xf>
    <xf numFmtId="0" fontId="14" fillId="35" borderId="63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66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7" fillId="36" borderId="5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5" fillId="36" borderId="67" xfId="0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right" vertical="center" indent="1"/>
    </xf>
    <xf numFmtId="0" fontId="19" fillId="34" borderId="48" xfId="0" applyFont="1" applyFill="1" applyBorder="1" applyAlignment="1">
      <alignment horizontal="right" vertical="center" indent="1"/>
    </xf>
    <xf numFmtId="0" fontId="2" fillId="0" borderId="20" xfId="52" applyFont="1" applyFill="1" applyBorder="1">
      <alignment/>
      <protection/>
    </xf>
    <xf numFmtId="0" fontId="2" fillId="0" borderId="55" xfId="52" applyFont="1" applyFill="1" applyBorder="1">
      <alignment/>
      <protection/>
    </xf>
    <xf numFmtId="0" fontId="6" fillId="35" borderId="70" xfId="52" applyFont="1" applyFill="1" applyBorder="1" applyAlignment="1">
      <alignment horizontal="center" vertical="center" wrapText="1"/>
      <protection/>
    </xf>
    <xf numFmtId="0" fontId="2" fillId="0" borderId="66" xfId="52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53" xfId="0" applyFont="1" applyFill="1" applyBorder="1" applyAlignment="1">
      <alignment/>
    </xf>
    <xf numFmtId="0" fontId="2" fillId="0" borderId="44" xfId="52" applyFont="1" applyFill="1" applyBorder="1">
      <alignment/>
      <protection/>
    </xf>
    <xf numFmtId="0" fontId="2" fillId="0" borderId="40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2" fillId="0" borderId="65" xfId="52" applyFont="1" applyFill="1" applyBorder="1">
      <alignment/>
      <protection/>
    </xf>
    <xf numFmtId="0" fontId="2" fillId="0" borderId="22" xfId="52" applyFont="1" applyFill="1" applyBorder="1">
      <alignment/>
      <protection/>
    </xf>
    <xf numFmtId="0" fontId="2" fillId="0" borderId="71" xfId="52" applyFont="1" applyFill="1" applyBorder="1">
      <alignment/>
      <protection/>
    </xf>
    <xf numFmtId="0" fontId="19" fillId="34" borderId="12" xfId="0" applyFont="1" applyFill="1" applyBorder="1" applyAlignment="1">
      <alignment horizontal="right" vertical="center" indent="1"/>
    </xf>
    <xf numFmtId="0" fontId="19" fillId="34" borderId="58" xfId="0" applyFont="1" applyFill="1" applyBorder="1" applyAlignment="1">
      <alignment horizontal="right" vertical="center" indent="1"/>
    </xf>
    <xf numFmtId="0" fontId="14" fillId="0" borderId="41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2" xfId="0" applyFont="1" applyFill="1" applyBorder="1" applyAlignment="1">
      <alignment vertical="center"/>
    </xf>
    <xf numFmtId="0" fontId="14" fillId="0" borderId="53" xfId="0" applyFont="1" applyFill="1" applyBorder="1" applyAlignment="1">
      <alignment/>
    </xf>
    <xf numFmtId="0" fontId="19" fillId="34" borderId="72" xfId="0" applyFont="1" applyFill="1" applyBorder="1" applyAlignment="1">
      <alignment horizontal="right" vertical="center" indent="1"/>
    </xf>
    <xf numFmtId="0" fontId="8" fillId="36" borderId="73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right"/>
    </xf>
    <xf numFmtId="0" fontId="14" fillId="0" borderId="38" xfId="0" applyFont="1" applyFill="1" applyBorder="1" applyAlignment="1">
      <alignment/>
    </xf>
    <xf numFmtId="0" fontId="14" fillId="0" borderId="33" xfId="0" applyFont="1" applyFill="1" applyBorder="1" applyAlignment="1">
      <alignment horizontal="right"/>
    </xf>
    <xf numFmtId="0" fontId="8" fillId="36" borderId="5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right"/>
    </xf>
    <xf numFmtId="0" fontId="17" fillId="0" borderId="74" xfId="0" applyFont="1" applyBorder="1" applyAlignment="1">
      <alignment horizontal="center"/>
    </xf>
    <xf numFmtId="0" fontId="0" fillId="33" borderId="6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35" borderId="44" xfId="52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6" fillId="35" borderId="41" xfId="5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5" fillId="35" borderId="12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6" fillId="35" borderId="44" xfId="52" applyFont="1" applyFill="1" applyBorder="1" applyAlignment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GMINY_1kw08_Nowy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1" zoomScaleNormal="91"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208" t="s">
        <v>88</v>
      </c>
      <c r="B1" s="208"/>
      <c r="C1" s="208"/>
      <c r="D1" s="208"/>
      <c r="E1" s="208"/>
      <c r="F1" s="208"/>
      <c r="G1" s="208"/>
    </row>
    <row r="2" spans="1:7" ht="36.75" customHeight="1">
      <c r="A2" s="113"/>
      <c r="B2" s="209" t="s">
        <v>0</v>
      </c>
      <c r="C2" s="210"/>
      <c r="D2" s="210"/>
      <c r="E2" s="211"/>
      <c r="F2" s="212" t="s">
        <v>2</v>
      </c>
      <c r="G2" s="213"/>
    </row>
    <row r="3" spans="1:7" ht="24" customHeight="1">
      <c r="A3" s="114"/>
      <c r="B3" s="214" t="s">
        <v>20</v>
      </c>
      <c r="C3" s="216" t="s">
        <v>1</v>
      </c>
      <c r="D3" s="218" t="s">
        <v>19</v>
      </c>
      <c r="E3" s="219"/>
      <c r="F3" s="214" t="s">
        <v>20</v>
      </c>
      <c r="G3" s="220" t="s">
        <v>1</v>
      </c>
    </row>
    <row r="4" spans="1:7" ht="12.75">
      <c r="A4" s="114"/>
      <c r="B4" s="215"/>
      <c r="C4" s="217"/>
      <c r="D4" s="2" t="s">
        <v>20</v>
      </c>
      <c r="E4" s="3" t="s">
        <v>1</v>
      </c>
      <c r="F4" s="215"/>
      <c r="G4" s="221"/>
    </row>
    <row r="5" spans="1:7" s="1" customFormat="1" ht="21" customHeight="1" thickBot="1">
      <c r="A5" s="115" t="s">
        <v>17</v>
      </c>
      <c r="B5" s="39">
        <v>3710</v>
      </c>
      <c r="C5" s="40">
        <v>1804</v>
      </c>
      <c r="D5" s="40">
        <v>157</v>
      </c>
      <c r="E5" s="41">
        <v>74</v>
      </c>
      <c r="F5" s="39">
        <v>635</v>
      </c>
      <c r="G5" s="41">
        <v>279</v>
      </c>
    </row>
    <row r="6" spans="1:7" ht="19.5" customHeight="1">
      <c r="A6" s="116" t="s">
        <v>18</v>
      </c>
      <c r="B6" s="8"/>
      <c r="C6" s="9"/>
      <c r="D6" s="10"/>
      <c r="E6" s="11"/>
      <c r="F6" s="8"/>
      <c r="G6" s="117"/>
    </row>
    <row r="7" spans="1:7" ht="12.75" customHeight="1">
      <c r="A7" s="43" t="s">
        <v>10</v>
      </c>
      <c r="B7" s="12">
        <v>710</v>
      </c>
      <c r="C7" s="13">
        <v>355</v>
      </c>
      <c r="D7" s="14">
        <v>54</v>
      </c>
      <c r="E7" s="15">
        <v>24</v>
      </c>
      <c r="F7" s="12">
        <v>92</v>
      </c>
      <c r="G7" s="118">
        <v>48</v>
      </c>
    </row>
    <row r="8" spans="1:7" ht="19.5" customHeight="1">
      <c r="A8" s="44" t="s">
        <v>49</v>
      </c>
      <c r="B8" s="16"/>
      <c r="C8" s="17"/>
      <c r="D8" s="17"/>
      <c r="E8" s="18"/>
      <c r="F8" s="16"/>
      <c r="G8" s="18"/>
    </row>
    <row r="9" spans="1:7" ht="12.75" customHeight="1">
      <c r="A9" s="119" t="s">
        <v>50</v>
      </c>
      <c r="B9" s="19">
        <v>388</v>
      </c>
      <c r="C9" s="13">
        <v>218</v>
      </c>
      <c r="D9" s="13">
        <v>25</v>
      </c>
      <c r="E9" s="15">
        <v>11</v>
      </c>
      <c r="F9" s="19">
        <v>36</v>
      </c>
      <c r="G9" s="15">
        <v>19</v>
      </c>
    </row>
    <row r="10" spans="1:7" s="120" customFormat="1" ht="12.75" customHeight="1">
      <c r="A10" s="45" t="s">
        <v>13</v>
      </c>
      <c r="B10" s="20">
        <v>294</v>
      </c>
      <c r="C10" s="21">
        <v>158</v>
      </c>
      <c r="D10" s="21">
        <v>18</v>
      </c>
      <c r="E10" s="22">
        <v>8</v>
      </c>
      <c r="F10" s="20">
        <v>24</v>
      </c>
      <c r="G10" s="23">
        <v>12</v>
      </c>
    </row>
    <row r="11" spans="1:7" s="120" customFormat="1" ht="12.75" customHeight="1">
      <c r="A11" s="45" t="s">
        <v>14</v>
      </c>
      <c r="B11" s="20">
        <v>94</v>
      </c>
      <c r="C11" s="21">
        <v>60</v>
      </c>
      <c r="D11" s="21">
        <v>7</v>
      </c>
      <c r="E11" s="22">
        <v>3</v>
      </c>
      <c r="F11" s="20">
        <v>12</v>
      </c>
      <c r="G11" s="23">
        <v>7</v>
      </c>
    </row>
    <row r="12" spans="1:7" ht="12.75" customHeight="1">
      <c r="A12" s="43" t="s">
        <v>3</v>
      </c>
      <c r="B12" s="24">
        <v>270</v>
      </c>
      <c r="C12" s="25">
        <v>131</v>
      </c>
      <c r="D12" s="25">
        <v>7</v>
      </c>
      <c r="E12" s="26">
        <v>1</v>
      </c>
      <c r="F12" s="24">
        <v>45</v>
      </c>
      <c r="G12" s="26">
        <v>27</v>
      </c>
    </row>
    <row r="13" spans="1:7" s="120" customFormat="1" ht="12.75" customHeight="1">
      <c r="A13" s="45" t="s">
        <v>51</v>
      </c>
      <c r="B13" s="20">
        <v>217</v>
      </c>
      <c r="C13" s="21">
        <v>106</v>
      </c>
      <c r="D13" s="21">
        <v>5</v>
      </c>
      <c r="E13" s="22">
        <v>1</v>
      </c>
      <c r="F13" s="20">
        <v>34</v>
      </c>
      <c r="G13" s="23">
        <v>22</v>
      </c>
    </row>
    <row r="14" spans="1:7" s="120" customFormat="1" ht="12.75" customHeight="1">
      <c r="A14" s="45" t="s">
        <v>52</v>
      </c>
      <c r="B14" s="20">
        <v>53</v>
      </c>
      <c r="C14" s="21">
        <v>25</v>
      </c>
      <c r="D14" s="21">
        <v>2</v>
      </c>
      <c r="E14" s="22">
        <v>0</v>
      </c>
      <c r="F14" s="20">
        <v>11</v>
      </c>
      <c r="G14" s="23">
        <v>5</v>
      </c>
    </row>
    <row r="15" spans="1:7" ht="19.5" customHeight="1">
      <c r="A15" s="42" t="s">
        <v>4</v>
      </c>
      <c r="B15" s="27"/>
      <c r="C15" s="28"/>
      <c r="D15" s="28"/>
      <c r="E15" s="29"/>
      <c r="F15" s="30"/>
      <c r="G15" s="121"/>
    </row>
    <row r="16" spans="1:7" ht="12.75" customHeight="1">
      <c r="A16" s="46" t="s">
        <v>5</v>
      </c>
      <c r="B16" s="31">
        <v>378</v>
      </c>
      <c r="C16" s="32">
        <v>183</v>
      </c>
      <c r="D16" s="32">
        <v>13</v>
      </c>
      <c r="E16" s="33">
        <v>11</v>
      </c>
      <c r="F16" s="34">
        <v>40</v>
      </c>
      <c r="G16" s="122">
        <v>23</v>
      </c>
    </row>
    <row r="17" spans="1:7" ht="12.75" customHeight="1">
      <c r="A17" s="47" t="s">
        <v>6</v>
      </c>
      <c r="B17" s="35">
        <v>258</v>
      </c>
      <c r="C17" s="36">
        <v>55</v>
      </c>
      <c r="D17" s="36">
        <v>4</v>
      </c>
      <c r="E17" s="37">
        <v>1</v>
      </c>
      <c r="F17" s="38">
        <v>114</v>
      </c>
      <c r="G17" s="123">
        <v>11</v>
      </c>
    </row>
    <row r="18" spans="1:7" ht="12.75">
      <c r="A18" s="47" t="s">
        <v>7</v>
      </c>
      <c r="B18" s="35">
        <v>314</v>
      </c>
      <c r="C18" s="36">
        <v>161</v>
      </c>
      <c r="D18" s="36">
        <v>7</v>
      </c>
      <c r="E18" s="37">
        <v>3</v>
      </c>
      <c r="F18" s="38">
        <v>45</v>
      </c>
      <c r="G18" s="123">
        <v>27</v>
      </c>
    </row>
    <row r="19" spans="1:7" ht="12.75">
      <c r="A19" s="47" t="s">
        <v>53</v>
      </c>
      <c r="B19" s="35">
        <v>179</v>
      </c>
      <c r="C19" s="36">
        <v>72</v>
      </c>
      <c r="D19" s="36">
        <v>11</v>
      </c>
      <c r="E19" s="37">
        <v>5</v>
      </c>
      <c r="F19" s="38">
        <v>46</v>
      </c>
      <c r="G19" s="123">
        <v>17</v>
      </c>
    </row>
    <row r="20" spans="1:7" ht="12.75">
      <c r="A20" s="47" t="s">
        <v>8</v>
      </c>
      <c r="B20" s="35">
        <v>85</v>
      </c>
      <c r="C20" s="36">
        <v>40</v>
      </c>
      <c r="D20" s="36">
        <v>2</v>
      </c>
      <c r="E20" s="37">
        <v>0</v>
      </c>
      <c r="F20" s="38">
        <v>11</v>
      </c>
      <c r="G20" s="123">
        <v>4</v>
      </c>
    </row>
    <row r="21" spans="1:7" ht="12.75">
      <c r="A21" s="47" t="s">
        <v>9</v>
      </c>
      <c r="B21" s="35">
        <v>105</v>
      </c>
      <c r="C21" s="36">
        <v>55</v>
      </c>
      <c r="D21" s="36">
        <v>3</v>
      </c>
      <c r="E21" s="37">
        <v>2</v>
      </c>
      <c r="F21" s="38">
        <v>23</v>
      </c>
      <c r="G21" s="123">
        <v>10</v>
      </c>
    </row>
    <row r="22" spans="1:7" ht="12.75">
      <c r="A22" s="47" t="s">
        <v>10</v>
      </c>
      <c r="B22" s="35">
        <v>343</v>
      </c>
      <c r="C22" s="36">
        <v>180</v>
      </c>
      <c r="D22" s="36">
        <v>15</v>
      </c>
      <c r="E22" s="37">
        <v>10</v>
      </c>
      <c r="F22" s="38">
        <v>72</v>
      </c>
      <c r="G22" s="123">
        <v>39</v>
      </c>
    </row>
    <row r="23" spans="1:7" ht="12.75">
      <c r="A23" s="43" t="s">
        <v>11</v>
      </c>
      <c r="B23" s="31">
        <v>182</v>
      </c>
      <c r="C23" s="32">
        <v>100</v>
      </c>
      <c r="D23" s="32">
        <v>2</v>
      </c>
      <c r="E23" s="33">
        <v>1</v>
      </c>
      <c r="F23" s="34">
        <v>38</v>
      </c>
      <c r="G23" s="122">
        <v>19</v>
      </c>
    </row>
    <row r="24" spans="1:7" ht="12.75">
      <c r="A24" s="47" t="s">
        <v>12</v>
      </c>
      <c r="B24" s="35">
        <v>208</v>
      </c>
      <c r="C24" s="36">
        <v>109</v>
      </c>
      <c r="D24" s="36">
        <v>8</v>
      </c>
      <c r="E24" s="37">
        <v>3</v>
      </c>
      <c r="F24" s="38">
        <v>32</v>
      </c>
      <c r="G24" s="123">
        <v>18</v>
      </c>
    </row>
    <row r="25" spans="1:7" ht="12.75">
      <c r="A25" s="43" t="s">
        <v>15</v>
      </c>
      <c r="B25" s="31">
        <v>114</v>
      </c>
      <c r="C25" s="32">
        <v>58</v>
      </c>
      <c r="D25" s="32">
        <v>2</v>
      </c>
      <c r="E25" s="33">
        <v>0</v>
      </c>
      <c r="F25" s="34">
        <v>12</v>
      </c>
      <c r="G25" s="122">
        <v>4</v>
      </c>
    </row>
    <row r="26" spans="1:7" ht="13.5" thickBot="1">
      <c r="A26" s="126" t="s">
        <v>16</v>
      </c>
      <c r="B26" s="127">
        <v>176</v>
      </c>
      <c r="C26" s="128">
        <v>87</v>
      </c>
      <c r="D26" s="128">
        <v>4</v>
      </c>
      <c r="E26" s="129">
        <v>2</v>
      </c>
      <c r="F26" s="130">
        <v>29</v>
      </c>
      <c r="G26" s="129">
        <v>13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19.75390625" style="53" customWidth="1"/>
    <col min="2" max="2" width="8.875" style="53" customWidth="1"/>
    <col min="3" max="3" width="10.75390625" style="53" customWidth="1"/>
    <col min="4" max="4" width="10.125" style="53" customWidth="1"/>
    <col min="5" max="5" width="10.00390625" style="53" customWidth="1"/>
    <col min="6" max="6" width="10.75390625" style="53" customWidth="1"/>
    <col min="7" max="7" width="8.875" style="53" customWidth="1"/>
    <col min="8" max="8" width="10.875" style="53" customWidth="1"/>
    <col min="9" max="9" width="9.875" style="53" customWidth="1"/>
    <col min="10" max="12" width="10.75390625" style="53" customWidth="1"/>
    <col min="13" max="13" width="8.125" style="53" customWidth="1"/>
    <col min="14" max="14" width="10.75390625" style="0" customWidth="1"/>
  </cols>
  <sheetData>
    <row r="1" spans="1:2" ht="19.5" customHeight="1" thickBot="1">
      <c r="A1" s="54" t="s">
        <v>89</v>
      </c>
      <c r="B1" s="54"/>
    </row>
    <row r="2" spans="1:13" ht="51" customHeight="1" thickBot="1">
      <c r="A2" s="150" t="s">
        <v>75</v>
      </c>
      <c r="B2" s="222" t="s">
        <v>76</v>
      </c>
      <c r="C2" s="223"/>
      <c r="D2" s="224" t="s">
        <v>65</v>
      </c>
      <c r="E2" s="225"/>
      <c r="F2" s="225"/>
      <c r="G2" s="225"/>
      <c r="H2" s="225"/>
      <c r="I2" s="225"/>
      <c r="J2" s="225"/>
      <c r="K2" s="226"/>
      <c r="L2"/>
      <c r="M2"/>
    </row>
    <row r="3" spans="1:13" ht="79.5" customHeight="1" thickBot="1">
      <c r="A3" s="151" t="s">
        <v>84</v>
      </c>
      <c r="B3" s="152" t="s">
        <v>20</v>
      </c>
      <c r="C3" s="199" t="s">
        <v>77</v>
      </c>
      <c r="D3" s="205" t="s">
        <v>78</v>
      </c>
      <c r="E3" s="200" t="s">
        <v>79</v>
      </c>
      <c r="F3" s="153" t="s">
        <v>80</v>
      </c>
      <c r="G3" s="153" t="s">
        <v>66</v>
      </c>
      <c r="H3" s="153" t="s">
        <v>81</v>
      </c>
      <c r="I3" s="153" t="s">
        <v>82</v>
      </c>
      <c r="J3" s="154" t="s">
        <v>83</v>
      </c>
      <c r="K3" s="155" t="s">
        <v>67</v>
      </c>
      <c r="L3"/>
      <c r="M3"/>
    </row>
    <row r="4" spans="1:13" ht="19.5" customHeight="1" thickBot="1">
      <c r="A4" s="156" t="s">
        <v>17</v>
      </c>
      <c r="B4" s="192">
        <f>SUM(B5:B18)</f>
        <v>3710</v>
      </c>
      <c r="C4" s="198">
        <f aca="true" t="shared" si="0" ref="C4:K4">SUM(C5:C18)</f>
        <v>1804</v>
      </c>
      <c r="D4" s="193">
        <f t="shared" si="0"/>
        <v>3056</v>
      </c>
      <c r="E4" s="158">
        <f t="shared" si="0"/>
        <v>1268</v>
      </c>
      <c r="F4" s="198">
        <f t="shared" si="0"/>
        <v>679</v>
      </c>
      <c r="G4" s="198">
        <f t="shared" si="0"/>
        <v>1509</v>
      </c>
      <c r="H4" s="198">
        <f t="shared" si="0"/>
        <v>931</v>
      </c>
      <c r="I4" s="198">
        <f t="shared" si="0"/>
        <v>11</v>
      </c>
      <c r="J4" s="198">
        <f t="shared" si="0"/>
        <v>619</v>
      </c>
      <c r="K4" s="157">
        <f t="shared" si="0"/>
        <v>157</v>
      </c>
      <c r="L4"/>
      <c r="M4"/>
    </row>
    <row r="5" spans="1:13" ht="12.75" customHeight="1">
      <c r="A5" s="134" t="s">
        <v>5</v>
      </c>
      <c r="B5" s="135">
        <v>378</v>
      </c>
      <c r="C5" s="136">
        <v>183</v>
      </c>
      <c r="D5" s="124">
        <v>338</v>
      </c>
      <c r="E5" s="201">
        <v>177</v>
      </c>
      <c r="F5" s="137">
        <v>96</v>
      </c>
      <c r="G5" s="137">
        <v>188</v>
      </c>
      <c r="H5" s="137">
        <v>61</v>
      </c>
      <c r="I5" s="138">
        <v>1</v>
      </c>
      <c r="J5" s="138">
        <v>85</v>
      </c>
      <c r="K5" s="194">
        <v>13</v>
      </c>
      <c r="L5"/>
      <c r="M5"/>
    </row>
    <row r="6" spans="1:13" ht="12.75" customHeight="1">
      <c r="A6" s="139" t="s">
        <v>6</v>
      </c>
      <c r="B6" s="140">
        <v>258</v>
      </c>
      <c r="C6" s="141">
        <v>55</v>
      </c>
      <c r="D6" s="206">
        <v>185</v>
      </c>
      <c r="E6" s="202">
        <v>76</v>
      </c>
      <c r="F6" s="142">
        <v>47</v>
      </c>
      <c r="G6" s="142">
        <v>36</v>
      </c>
      <c r="H6" s="142">
        <v>81</v>
      </c>
      <c r="I6" s="143">
        <v>0</v>
      </c>
      <c r="J6" s="143">
        <v>21</v>
      </c>
      <c r="K6" s="195">
        <v>4</v>
      </c>
      <c r="L6"/>
      <c r="M6"/>
    </row>
    <row r="7" spans="1:13" ht="12.75" customHeight="1">
      <c r="A7" s="139" t="s">
        <v>7</v>
      </c>
      <c r="B7" s="140">
        <v>314</v>
      </c>
      <c r="C7" s="141">
        <v>161</v>
      </c>
      <c r="D7" s="206">
        <v>255</v>
      </c>
      <c r="E7" s="202">
        <v>134</v>
      </c>
      <c r="F7" s="142">
        <v>90</v>
      </c>
      <c r="G7" s="142">
        <v>118</v>
      </c>
      <c r="H7" s="142">
        <v>56</v>
      </c>
      <c r="I7" s="143">
        <v>0</v>
      </c>
      <c r="J7" s="143">
        <v>58</v>
      </c>
      <c r="K7" s="195">
        <v>7</v>
      </c>
      <c r="L7"/>
      <c r="M7"/>
    </row>
    <row r="8" spans="1:13" ht="12.75" customHeight="1">
      <c r="A8" s="139" t="s">
        <v>60</v>
      </c>
      <c r="B8" s="140">
        <v>179</v>
      </c>
      <c r="C8" s="141">
        <v>72</v>
      </c>
      <c r="D8" s="206">
        <v>140</v>
      </c>
      <c r="E8" s="202">
        <v>57</v>
      </c>
      <c r="F8" s="142">
        <v>25</v>
      </c>
      <c r="G8" s="142">
        <v>48</v>
      </c>
      <c r="H8" s="142">
        <v>54</v>
      </c>
      <c r="I8" s="143">
        <v>0</v>
      </c>
      <c r="J8" s="143">
        <v>29</v>
      </c>
      <c r="K8" s="195">
        <v>11</v>
      </c>
      <c r="L8"/>
      <c r="M8"/>
    </row>
    <row r="9" spans="1:13" ht="12.75" customHeight="1">
      <c r="A9" s="139" t="s">
        <v>8</v>
      </c>
      <c r="B9" s="140">
        <v>85</v>
      </c>
      <c r="C9" s="141">
        <v>40</v>
      </c>
      <c r="D9" s="206">
        <v>69</v>
      </c>
      <c r="E9" s="202">
        <v>35</v>
      </c>
      <c r="F9" s="142">
        <v>26</v>
      </c>
      <c r="G9" s="142">
        <v>25</v>
      </c>
      <c r="H9" s="142">
        <v>19</v>
      </c>
      <c r="I9" s="143">
        <v>0</v>
      </c>
      <c r="J9" s="143">
        <v>10</v>
      </c>
      <c r="K9" s="195">
        <v>2</v>
      </c>
      <c r="L9"/>
      <c r="M9"/>
    </row>
    <row r="10" spans="1:13" ht="12.75" customHeight="1">
      <c r="A10" s="139" t="s">
        <v>9</v>
      </c>
      <c r="B10" s="140">
        <v>105</v>
      </c>
      <c r="C10" s="141">
        <v>55</v>
      </c>
      <c r="D10" s="206">
        <v>90</v>
      </c>
      <c r="E10" s="202">
        <v>45</v>
      </c>
      <c r="F10" s="142">
        <v>20</v>
      </c>
      <c r="G10" s="142">
        <v>39</v>
      </c>
      <c r="H10" s="142">
        <v>25</v>
      </c>
      <c r="I10" s="143">
        <v>0</v>
      </c>
      <c r="J10" s="143">
        <v>20</v>
      </c>
      <c r="K10" s="195">
        <v>3</v>
      </c>
      <c r="L10"/>
      <c r="M10"/>
    </row>
    <row r="11" spans="1:13" ht="12.75" customHeight="1">
      <c r="A11" s="139" t="s">
        <v>10</v>
      </c>
      <c r="B11" s="140">
        <v>343</v>
      </c>
      <c r="C11" s="141">
        <v>180</v>
      </c>
      <c r="D11" s="206">
        <v>285</v>
      </c>
      <c r="E11" s="202">
        <v>138</v>
      </c>
      <c r="F11" s="142">
        <v>72</v>
      </c>
      <c r="G11" s="142">
        <v>123</v>
      </c>
      <c r="H11" s="142">
        <v>75</v>
      </c>
      <c r="I11" s="144">
        <v>6</v>
      </c>
      <c r="J11" s="142">
        <v>55</v>
      </c>
      <c r="K11" s="195">
        <v>15</v>
      </c>
      <c r="L11"/>
      <c r="M11"/>
    </row>
    <row r="12" spans="1:13" ht="12.75" customHeight="1">
      <c r="A12" s="139" t="s">
        <v>11</v>
      </c>
      <c r="B12" s="140">
        <v>182</v>
      </c>
      <c r="C12" s="141">
        <v>100</v>
      </c>
      <c r="D12" s="125">
        <v>154</v>
      </c>
      <c r="E12" s="203">
        <v>84</v>
      </c>
      <c r="F12" s="142">
        <v>59</v>
      </c>
      <c r="G12" s="142">
        <v>55</v>
      </c>
      <c r="H12" s="142">
        <v>32</v>
      </c>
      <c r="I12" s="142">
        <v>0</v>
      </c>
      <c r="J12" s="142">
        <v>40</v>
      </c>
      <c r="K12" s="195">
        <v>2</v>
      </c>
      <c r="L12"/>
      <c r="M12"/>
    </row>
    <row r="13" spans="1:13" ht="12.75" customHeight="1">
      <c r="A13" s="139" t="s">
        <v>12</v>
      </c>
      <c r="B13" s="140">
        <v>208</v>
      </c>
      <c r="C13" s="141">
        <v>109</v>
      </c>
      <c r="D13" s="125">
        <v>163</v>
      </c>
      <c r="E13" s="203">
        <v>71</v>
      </c>
      <c r="F13" s="142">
        <v>40</v>
      </c>
      <c r="G13" s="142">
        <v>81</v>
      </c>
      <c r="H13" s="142">
        <v>50</v>
      </c>
      <c r="I13" s="142">
        <v>0</v>
      </c>
      <c r="J13" s="142">
        <v>31</v>
      </c>
      <c r="K13" s="195">
        <v>8</v>
      </c>
      <c r="L13"/>
      <c r="M13"/>
    </row>
    <row r="14" spans="1:13" ht="12.75" customHeight="1">
      <c r="A14" s="145" t="s">
        <v>50</v>
      </c>
      <c r="B14" s="140">
        <v>388</v>
      </c>
      <c r="C14" s="141">
        <v>218</v>
      </c>
      <c r="D14" s="125">
        <v>349</v>
      </c>
      <c r="E14" s="203">
        <v>109</v>
      </c>
      <c r="F14" s="142">
        <v>50</v>
      </c>
      <c r="G14" s="142">
        <v>223</v>
      </c>
      <c r="H14" s="142">
        <v>118</v>
      </c>
      <c r="I14" s="142">
        <v>0</v>
      </c>
      <c r="J14" s="142">
        <v>75</v>
      </c>
      <c r="K14" s="195">
        <v>25</v>
      </c>
      <c r="L14"/>
      <c r="M14"/>
    </row>
    <row r="15" spans="1:13" ht="12.75" customHeight="1">
      <c r="A15" s="145" t="s">
        <v>15</v>
      </c>
      <c r="B15" s="140">
        <v>114</v>
      </c>
      <c r="C15" s="141">
        <v>58</v>
      </c>
      <c r="D15" s="125">
        <v>96</v>
      </c>
      <c r="E15" s="203">
        <v>51</v>
      </c>
      <c r="F15" s="142">
        <v>33</v>
      </c>
      <c r="G15" s="142">
        <v>60</v>
      </c>
      <c r="H15" s="142">
        <v>26</v>
      </c>
      <c r="I15" s="142">
        <v>0</v>
      </c>
      <c r="J15" s="142">
        <v>18</v>
      </c>
      <c r="K15" s="195">
        <v>2</v>
      </c>
      <c r="L15"/>
      <c r="M15"/>
    </row>
    <row r="16" spans="1:13" ht="12.75" customHeight="1">
      <c r="A16" s="145" t="s">
        <v>3</v>
      </c>
      <c r="B16" s="140">
        <v>270</v>
      </c>
      <c r="C16" s="141">
        <v>131</v>
      </c>
      <c r="D16" s="206">
        <v>218</v>
      </c>
      <c r="E16" s="202">
        <v>74</v>
      </c>
      <c r="F16" s="142">
        <v>30</v>
      </c>
      <c r="G16" s="142">
        <v>117</v>
      </c>
      <c r="H16" s="142">
        <v>79</v>
      </c>
      <c r="I16" s="143">
        <v>0</v>
      </c>
      <c r="J16" s="143">
        <v>31</v>
      </c>
      <c r="K16" s="195">
        <v>7</v>
      </c>
      <c r="L16"/>
      <c r="M16"/>
    </row>
    <row r="17" spans="1:13" ht="12.75" customHeight="1">
      <c r="A17" s="145" t="s">
        <v>16</v>
      </c>
      <c r="B17" s="140">
        <v>176</v>
      </c>
      <c r="C17" s="141">
        <v>87</v>
      </c>
      <c r="D17" s="125">
        <v>145</v>
      </c>
      <c r="E17" s="203">
        <v>56</v>
      </c>
      <c r="F17" s="142">
        <v>29</v>
      </c>
      <c r="G17" s="142">
        <v>76</v>
      </c>
      <c r="H17" s="142">
        <v>45</v>
      </c>
      <c r="I17" s="142">
        <v>3</v>
      </c>
      <c r="J17" s="142">
        <v>34</v>
      </c>
      <c r="K17" s="195">
        <v>4</v>
      </c>
      <c r="L17"/>
      <c r="M17"/>
    </row>
    <row r="18" spans="1:13" ht="12.75" customHeight="1" thickBot="1">
      <c r="A18" s="146" t="s">
        <v>44</v>
      </c>
      <c r="B18" s="147">
        <v>710</v>
      </c>
      <c r="C18" s="148">
        <v>355</v>
      </c>
      <c r="D18" s="207">
        <v>569</v>
      </c>
      <c r="E18" s="204">
        <v>161</v>
      </c>
      <c r="F18" s="149">
        <v>62</v>
      </c>
      <c r="G18" s="149">
        <v>320</v>
      </c>
      <c r="H18" s="149">
        <v>210</v>
      </c>
      <c r="I18" s="196">
        <v>1</v>
      </c>
      <c r="J18" s="196">
        <v>112</v>
      </c>
      <c r="K18" s="197">
        <v>54</v>
      </c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M20"/>
    </row>
  </sheetData>
  <sheetProtection/>
  <mergeCells count="2">
    <mergeCell ref="B2:C2"/>
    <mergeCell ref="D2:K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0.125" style="4" customWidth="1"/>
    <col min="2" max="2" width="8.125" style="4" customWidth="1"/>
    <col min="3" max="4" width="8.00390625" style="4" customWidth="1"/>
    <col min="5" max="5" width="9.125" style="4" customWidth="1"/>
    <col min="6" max="6" width="8.125" style="4" customWidth="1"/>
    <col min="7" max="7" width="7.75390625" style="4" customWidth="1"/>
    <col min="8" max="8" width="7.875" style="4" customWidth="1"/>
    <col min="9" max="9" width="9.875" style="4" customWidth="1"/>
    <col min="10" max="10" width="7.125" style="4" customWidth="1"/>
    <col min="11" max="11" width="6.875" style="4" customWidth="1"/>
    <col min="12" max="12" width="9.125" style="4" customWidth="1"/>
    <col min="13" max="13" width="7.75390625" style="4" customWidth="1"/>
    <col min="14" max="14" width="5.875" style="4" customWidth="1"/>
    <col min="15" max="15" width="11.00390625" style="4" customWidth="1"/>
    <col min="16" max="16" width="10.875" style="4" customWidth="1"/>
    <col min="17" max="16384" width="9.125" style="4" customWidth="1"/>
  </cols>
  <sheetData>
    <row r="1" ht="19.5" customHeight="1" thickBot="1">
      <c r="A1" s="6" t="s">
        <v>87</v>
      </c>
    </row>
    <row r="2" spans="1:16" s="48" customFormat="1" ht="33" customHeight="1">
      <c r="A2" s="231"/>
      <c r="B2" s="227" t="s">
        <v>54</v>
      </c>
      <c r="C2" s="229" t="s">
        <v>55</v>
      </c>
      <c r="D2" s="233" t="s">
        <v>56</v>
      </c>
      <c r="E2" s="234"/>
      <c r="F2" s="234"/>
      <c r="G2" s="234"/>
      <c r="H2" s="234"/>
      <c r="I2" s="234"/>
      <c r="J2" s="235"/>
      <c r="K2" s="236"/>
      <c r="L2" s="76" t="s">
        <v>57</v>
      </c>
      <c r="M2" s="68"/>
      <c r="N2" s="68"/>
      <c r="O2" s="68"/>
      <c r="P2" s="69"/>
    </row>
    <row r="3" spans="1:16" s="48" customFormat="1" ht="111" customHeight="1" thickBot="1">
      <c r="A3" s="232"/>
      <c r="B3" s="228"/>
      <c r="C3" s="230"/>
      <c r="D3" s="103" t="s">
        <v>20</v>
      </c>
      <c r="E3" s="104" t="s">
        <v>46</v>
      </c>
      <c r="F3" s="104" t="s">
        <v>47</v>
      </c>
      <c r="G3" s="104" t="s">
        <v>48</v>
      </c>
      <c r="H3" s="104" t="s">
        <v>58</v>
      </c>
      <c r="I3" s="104" t="s">
        <v>59</v>
      </c>
      <c r="J3" s="161" t="s">
        <v>85</v>
      </c>
      <c r="K3" s="105" t="s">
        <v>86</v>
      </c>
      <c r="L3" s="103" t="s">
        <v>61</v>
      </c>
      <c r="M3" s="104" t="s">
        <v>62</v>
      </c>
      <c r="N3" s="104" t="s">
        <v>63</v>
      </c>
      <c r="O3" s="104" t="s">
        <v>64</v>
      </c>
      <c r="P3" s="112" t="s">
        <v>74</v>
      </c>
    </row>
    <row r="4" spans="1:16" s="48" customFormat="1" ht="19.5" customHeight="1" thickBot="1">
      <c r="A4" s="107" t="s">
        <v>17</v>
      </c>
      <c r="B4" s="80">
        <f aca="true" t="shared" si="0" ref="B4:P4">SUM(B5:B18)</f>
        <v>6531</v>
      </c>
      <c r="C4" s="106">
        <f t="shared" si="0"/>
        <v>6857</v>
      </c>
      <c r="D4" s="79">
        <f t="shared" si="0"/>
        <v>3246</v>
      </c>
      <c r="E4" s="73">
        <f t="shared" si="0"/>
        <v>2858</v>
      </c>
      <c r="F4" s="73">
        <f t="shared" si="0"/>
        <v>52</v>
      </c>
      <c r="G4" s="73">
        <f t="shared" si="0"/>
        <v>0</v>
      </c>
      <c r="H4" s="73">
        <f t="shared" si="0"/>
        <v>228</v>
      </c>
      <c r="I4" s="73">
        <f t="shared" si="0"/>
        <v>30</v>
      </c>
      <c r="J4" s="73">
        <f t="shared" si="0"/>
        <v>25</v>
      </c>
      <c r="K4" s="106">
        <f t="shared" si="0"/>
        <v>52</v>
      </c>
      <c r="L4" s="79">
        <f t="shared" si="0"/>
        <v>49</v>
      </c>
      <c r="M4" s="73">
        <f t="shared" si="0"/>
        <v>645</v>
      </c>
      <c r="N4" s="73">
        <f t="shared" si="0"/>
        <v>0</v>
      </c>
      <c r="O4" s="73">
        <f t="shared" si="0"/>
        <v>25</v>
      </c>
      <c r="P4" s="81">
        <f t="shared" si="0"/>
        <v>0</v>
      </c>
    </row>
    <row r="5" spans="1:16" s="48" customFormat="1" ht="12.75" customHeight="1">
      <c r="A5" s="108" t="s">
        <v>5</v>
      </c>
      <c r="B5" s="82">
        <v>552</v>
      </c>
      <c r="C5" s="83">
        <v>580</v>
      </c>
      <c r="D5" s="186">
        <v>293</v>
      </c>
      <c r="E5" s="187">
        <v>243</v>
      </c>
      <c r="F5" s="187">
        <v>5</v>
      </c>
      <c r="G5" s="188"/>
      <c r="H5" s="187">
        <v>35</v>
      </c>
      <c r="I5" s="187">
        <v>1</v>
      </c>
      <c r="J5" s="189"/>
      <c r="K5" s="83">
        <v>9</v>
      </c>
      <c r="L5" s="86">
        <v>3</v>
      </c>
      <c r="M5" s="87">
        <v>56</v>
      </c>
      <c r="N5" s="86"/>
      <c r="O5" s="84">
        <v>5</v>
      </c>
      <c r="P5" s="88"/>
    </row>
    <row r="6" spans="1:16" s="48" customFormat="1" ht="12.75" customHeight="1">
      <c r="A6" s="50" t="s">
        <v>6</v>
      </c>
      <c r="B6" s="89">
        <v>430</v>
      </c>
      <c r="C6" s="90">
        <v>433</v>
      </c>
      <c r="D6" s="190">
        <v>292</v>
      </c>
      <c r="E6" s="85">
        <v>278</v>
      </c>
      <c r="F6" s="91">
        <v>2</v>
      </c>
      <c r="G6" s="92"/>
      <c r="H6" s="92">
        <v>4</v>
      </c>
      <c r="I6" s="92">
        <v>2</v>
      </c>
      <c r="J6" s="91">
        <v>3</v>
      </c>
      <c r="K6" s="90">
        <v>3</v>
      </c>
      <c r="L6" s="93">
        <v>1</v>
      </c>
      <c r="M6" s="94">
        <v>30</v>
      </c>
      <c r="N6" s="93"/>
      <c r="O6" s="89"/>
      <c r="P6" s="95"/>
    </row>
    <row r="7" spans="1:16" s="48" customFormat="1" ht="12.75" customHeight="1">
      <c r="A7" s="50" t="s">
        <v>7</v>
      </c>
      <c r="B7" s="89">
        <v>535</v>
      </c>
      <c r="C7" s="90">
        <v>545</v>
      </c>
      <c r="D7" s="190">
        <v>277</v>
      </c>
      <c r="E7" s="85">
        <v>241</v>
      </c>
      <c r="F7" s="91">
        <v>3</v>
      </c>
      <c r="G7" s="92"/>
      <c r="H7" s="92">
        <v>25</v>
      </c>
      <c r="I7" s="92">
        <v>2</v>
      </c>
      <c r="J7" s="91">
        <v>2</v>
      </c>
      <c r="K7" s="90">
        <v>4</v>
      </c>
      <c r="L7" s="93">
        <v>4</v>
      </c>
      <c r="M7" s="94">
        <v>54</v>
      </c>
      <c r="N7" s="93"/>
      <c r="O7" s="89"/>
      <c r="P7" s="95"/>
    </row>
    <row r="8" spans="1:16" s="48" customFormat="1" ht="12.75" customHeight="1">
      <c r="A8" s="50" t="s">
        <v>60</v>
      </c>
      <c r="B8" s="89">
        <v>287</v>
      </c>
      <c r="C8" s="90">
        <v>302</v>
      </c>
      <c r="D8" s="190">
        <v>148</v>
      </c>
      <c r="E8" s="85">
        <v>135</v>
      </c>
      <c r="F8" s="91">
        <v>3</v>
      </c>
      <c r="G8" s="92"/>
      <c r="H8" s="92">
        <v>9</v>
      </c>
      <c r="I8" s="92"/>
      <c r="J8" s="91">
        <v>1</v>
      </c>
      <c r="K8" s="90"/>
      <c r="L8" s="93">
        <v>4</v>
      </c>
      <c r="M8" s="94">
        <v>15</v>
      </c>
      <c r="N8" s="93"/>
      <c r="O8" s="89"/>
      <c r="P8" s="95"/>
    </row>
    <row r="9" spans="1:16" s="48" customFormat="1" ht="12.75" customHeight="1">
      <c r="A9" s="50" t="s">
        <v>8</v>
      </c>
      <c r="B9" s="89">
        <v>191</v>
      </c>
      <c r="C9" s="90">
        <v>191</v>
      </c>
      <c r="D9" s="190">
        <v>90</v>
      </c>
      <c r="E9" s="85">
        <v>80</v>
      </c>
      <c r="F9" s="92">
        <v>2</v>
      </c>
      <c r="G9" s="92"/>
      <c r="H9" s="92">
        <v>5</v>
      </c>
      <c r="I9" s="92">
        <v>1</v>
      </c>
      <c r="J9" s="91"/>
      <c r="K9" s="90">
        <v>2</v>
      </c>
      <c r="L9" s="93">
        <v>1</v>
      </c>
      <c r="M9" s="94">
        <v>15</v>
      </c>
      <c r="N9" s="93"/>
      <c r="O9" s="89"/>
      <c r="P9" s="95"/>
    </row>
    <row r="10" spans="1:16" s="48" customFormat="1" ht="12.75" customHeight="1">
      <c r="A10" s="50" t="s">
        <v>9</v>
      </c>
      <c r="B10" s="89">
        <v>225</v>
      </c>
      <c r="C10" s="90">
        <v>249</v>
      </c>
      <c r="D10" s="190">
        <v>111</v>
      </c>
      <c r="E10" s="85">
        <v>97</v>
      </c>
      <c r="F10" s="92">
        <v>3</v>
      </c>
      <c r="G10" s="92"/>
      <c r="H10" s="92">
        <v>7</v>
      </c>
      <c r="I10" s="92"/>
      <c r="J10" s="91">
        <v>2</v>
      </c>
      <c r="K10" s="90">
        <v>2</v>
      </c>
      <c r="L10" s="93">
        <v>2</v>
      </c>
      <c r="M10" s="94">
        <v>27</v>
      </c>
      <c r="N10" s="93"/>
      <c r="O10" s="89">
        <v>3</v>
      </c>
      <c r="P10" s="95"/>
    </row>
    <row r="11" spans="1:16" s="48" customFormat="1" ht="12.75" customHeight="1">
      <c r="A11" s="50" t="s">
        <v>10</v>
      </c>
      <c r="B11" s="89">
        <v>684</v>
      </c>
      <c r="C11" s="90">
        <v>717</v>
      </c>
      <c r="D11" s="190">
        <v>325</v>
      </c>
      <c r="E11" s="85">
        <v>285</v>
      </c>
      <c r="F11" s="92">
        <v>6</v>
      </c>
      <c r="G11" s="92"/>
      <c r="H11" s="92">
        <v>25</v>
      </c>
      <c r="I11" s="92">
        <v>4</v>
      </c>
      <c r="J11" s="91">
        <v>1</v>
      </c>
      <c r="K11" s="90">
        <v>4</v>
      </c>
      <c r="L11" s="93">
        <v>7</v>
      </c>
      <c r="M11" s="94">
        <v>75</v>
      </c>
      <c r="N11" s="93"/>
      <c r="O11" s="89">
        <v>6</v>
      </c>
      <c r="P11" s="95"/>
    </row>
    <row r="12" spans="1:16" s="48" customFormat="1" ht="12.75" customHeight="1">
      <c r="A12" s="50" t="s">
        <v>11</v>
      </c>
      <c r="B12" s="89">
        <v>334</v>
      </c>
      <c r="C12" s="90">
        <v>316</v>
      </c>
      <c r="D12" s="190">
        <v>161</v>
      </c>
      <c r="E12" s="85">
        <v>138</v>
      </c>
      <c r="F12" s="92">
        <v>1</v>
      </c>
      <c r="G12" s="92"/>
      <c r="H12" s="92">
        <v>18</v>
      </c>
      <c r="I12" s="92"/>
      <c r="J12" s="91">
        <v>2</v>
      </c>
      <c r="K12" s="90">
        <v>1</v>
      </c>
      <c r="L12" s="93">
        <v>3</v>
      </c>
      <c r="M12" s="94">
        <v>31</v>
      </c>
      <c r="N12" s="93"/>
      <c r="O12" s="89">
        <v>4</v>
      </c>
      <c r="P12" s="95"/>
    </row>
    <row r="13" spans="1:16" s="48" customFormat="1" ht="12.75" customHeight="1">
      <c r="A13" s="50" t="s">
        <v>12</v>
      </c>
      <c r="B13" s="89">
        <v>457</v>
      </c>
      <c r="C13" s="90">
        <v>484</v>
      </c>
      <c r="D13" s="190">
        <v>197</v>
      </c>
      <c r="E13" s="85">
        <v>170</v>
      </c>
      <c r="F13" s="92">
        <v>5</v>
      </c>
      <c r="G13" s="92"/>
      <c r="H13" s="92">
        <v>13</v>
      </c>
      <c r="I13" s="92">
        <v>3</v>
      </c>
      <c r="J13" s="91">
        <v>1</v>
      </c>
      <c r="K13" s="90">
        <v>5</v>
      </c>
      <c r="L13" s="93">
        <v>2</v>
      </c>
      <c r="M13" s="94">
        <v>61</v>
      </c>
      <c r="N13" s="93"/>
      <c r="O13" s="89">
        <v>3</v>
      </c>
      <c r="P13" s="95"/>
    </row>
    <row r="14" spans="1:16" s="48" customFormat="1" ht="12.75" customHeight="1">
      <c r="A14" s="51" t="s">
        <v>43</v>
      </c>
      <c r="B14" s="89">
        <v>562</v>
      </c>
      <c r="C14" s="90">
        <v>632</v>
      </c>
      <c r="D14" s="190">
        <v>295</v>
      </c>
      <c r="E14" s="85">
        <v>259</v>
      </c>
      <c r="F14" s="92">
        <v>7</v>
      </c>
      <c r="G14" s="92"/>
      <c r="H14" s="92">
        <v>17</v>
      </c>
      <c r="I14" s="92">
        <v>3</v>
      </c>
      <c r="J14" s="91">
        <v>3</v>
      </c>
      <c r="K14" s="90">
        <v>6</v>
      </c>
      <c r="L14" s="93">
        <v>2</v>
      </c>
      <c r="M14" s="94">
        <v>54</v>
      </c>
      <c r="N14" s="93"/>
      <c r="O14" s="89">
        <v>1</v>
      </c>
      <c r="P14" s="95"/>
    </row>
    <row r="15" spans="1:16" s="48" customFormat="1" ht="12.75" customHeight="1">
      <c r="A15" s="51" t="s">
        <v>15</v>
      </c>
      <c r="B15" s="89">
        <v>139</v>
      </c>
      <c r="C15" s="90">
        <v>154</v>
      </c>
      <c r="D15" s="190">
        <v>66</v>
      </c>
      <c r="E15" s="85">
        <v>56</v>
      </c>
      <c r="F15" s="92">
        <v>2</v>
      </c>
      <c r="G15" s="92"/>
      <c r="H15" s="92">
        <v>7</v>
      </c>
      <c r="I15" s="92">
        <v>1</v>
      </c>
      <c r="J15" s="91"/>
      <c r="K15" s="90"/>
      <c r="L15" s="93">
        <v>1</v>
      </c>
      <c r="M15" s="94">
        <v>20</v>
      </c>
      <c r="N15" s="93"/>
      <c r="O15" s="89"/>
      <c r="P15" s="95"/>
    </row>
    <row r="16" spans="1:16" s="48" customFormat="1" ht="12.75" customHeight="1">
      <c r="A16" s="51" t="s">
        <v>3</v>
      </c>
      <c r="B16" s="89">
        <v>362</v>
      </c>
      <c r="C16" s="90">
        <v>354</v>
      </c>
      <c r="D16" s="190">
        <v>187</v>
      </c>
      <c r="E16" s="85">
        <v>172</v>
      </c>
      <c r="F16" s="92">
        <v>1</v>
      </c>
      <c r="G16" s="92"/>
      <c r="H16" s="92">
        <v>9</v>
      </c>
      <c r="I16" s="92"/>
      <c r="J16" s="91">
        <v>3</v>
      </c>
      <c r="K16" s="90">
        <v>2</v>
      </c>
      <c r="L16" s="93">
        <v>3</v>
      </c>
      <c r="M16" s="94">
        <v>19</v>
      </c>
      <c r="N16" s="93"/>
      <c r="O16" s="89"/>
      <c r="P16" s="95"/>
    </row>
    <row r="17" spans="1:16" s="48" customFormat="1" ht="12.75" customHeight="1">
      <c r="A17" s="51" t="s">
        <v>16</v>
      </c>
      <c r="B17" s="89">
        <v>332</v>
      </c>
      <c r="C17" s="90">
        <v>396</v>
      </c>
      <c r="D17" s="190">
        <v>157</v>
      </c>
      <c r="E17" s="85">
        <v>139</v>
      </c>
      <c r="F17" s="92"/>
      <c r="G17" s="92"/>
      <c r="H17" s="92">
        <v>11</v>
      </c>
      <c r="I17" s="92">
        <v>2</v>
      </c>
      <c r="J17" s="91">
        <v>1</v>
      </c>
      <c r="K17" s="90">
        <v>4</v>
      </c>
      <c r="L17" s="93"/>
      <c r="M17" s="94">
        <v>26</v>
      </c>
      <c r="N17" s="93"/>
      <c r="O17" s="89">
        <v>3</v>
      </c>
      <c r="P17" s="95"/>
    </row>
    <row r="18" spans="1:16" s="48" customFormat="1" ht="12.75" customHeight="1" thickBot="1">
      <c r="A18" s="52" t="s">
        <v>44</v>
      </c>
      <c r="B18" s="96">
        <v>1441</v>
      </c>
      <c r="C18" s="97">
        <v>1504</v>
      </c>
      <c r="D18" s="98">
        <v>647</v>
      </c>
      <c r="E18" s="191">
        <v>565</v>
      </c>
      <c r="F18" s="99">
        <v>12</v>
      </c>
      <c r="G18" s="99"/>
      <c r="H18" s="99">
        <v>43</v>
      </c>
      <c r="I18" s="99">
        <v>11</v>
      </c>
      <c r="J18" s="162">
        <v>6</v>
      </c>
      <c r="K18" s="97">
        <v>10</v>
      </c>
      <c r="L18" s="100">
        <v>16</v>
      </c>
      <c r="M18" s="101">
        <v>162</v>
      </c>
      <c r="N18" s="100"/>
      <c r="O18" s="96"/>
      <c r="P18" s="102"/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</sheetData>
  <sheetProtection/>
  <mergeCells count="4">
    <mergeCell ref="B2:B3"/>
    <mergeCell ref="C2:C3"/>
    <mergeCell ref="A2:A3"/>
    <mergeCell ref="D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H1">
      <selection activeCell="Z18" sqref="Z18"/>
    </sheetView>
  </sheetViews>
  <sheetFormatPr defaultColWidth="9.00390625" defaultRowHeight="12.75"/>
  <cols>
    <col min="1" max="1" width="23.75390625" style="0" customWidth="1"/>
    <col min="2" max="12" width="8.75390625" style="0" customWidth="1"/>
    <col min="19" max="25" width="8.75390625" style="0" customWidth="1"/>
    <col min="26" max="26" width="9.875" style="0" bestFit="1" customWidth="1"/>
  </cols>
  <sheetData>
    <row r="1" s="60" customFormat="1" ht="19.5" customHeight="1" thickBot="1">
      <c r="A1" s="7" t="s">
        <v>89</v>
      </c>
    </row>
    <row r="2" spans="1:29" ht="19.5" customHeight="1">
      <c r="A2" s="237"/>
      <c r="B2" s="239" t="s">
        <v>68</v>
      </c>
      <c r="C2" s="240"/>
      <c r="D2" s="240"/>
      <c r="E2" s="240"/>
      <c r="F2" s="240"/>
      <c r="G2" s="241"/>
      <c r="H2" s="242" t="s">
        <v>45</v>
      </c>
      <c r="I2" s="240"/>
      <c r="J2" s="240"/>
      <c r="K2" s="240"/>
      <c r="L2" s="240"/>
      <c r="M2" s="243"/>
      <c r="N2" s="239" t="s">
        <v>21</v>
      </c>
      <c r="O2" s="240"/>
      <c r="P2" s="240"/>
      <c r="Q2" s="240"/>
      <c r="R2" s="241"/>
      <c r="S2" s="239" t="s">
        <v>69</v>
      </c>
      <c r="T2" s="240"/>
      <c r="U2" s="240"/>
      <c r="V2" s="240"/>
      <c r="W2" s="240"/>
      <c r="X2" s="240"/>
      <c r="Y2" s="241"/>
      <c r="Z2" s="55"/>
      <c r="AA2" s="55"/>
      <c r="AB2" s="55"/>
      <c r="AC2" s="55"/>
    </row>
    <row r="3" spans="1:29" ht="51">
      <c r="A3" s="238"/>
      <c r="B3" s="65" t="s">
        <v>37</v>
      </c>
      <c r="C3" s="62" t="s">
        <v>38</v>
      </c>
      <c r="D3" s="62" t="s">
        <v>39</v>
      </c>
      <c r="E3" s="62" t="s">
        <v>40</v>
      </c>
      <c r="F3" s="61" t="s">
        <v>41</v>
      </c>
      <c r="G3" s="63" t="s">
        <v>42</v>
      </c>
      <c r="H3" s="64" t="s">
        <v>22</v>
      </c>
      <c r="I3" s="62" t="s">
        <v>23</v>
      </c>
      <c r="J3" s="62" t="s">
        <v>24</v>
      </c>
      <c r="K3" s="62" t="s">
        <v>25</v>
      </c>
      <c r="L3" s="62" t="s">
        <v>26</v>
      </c>
      <c r="M3" s="66" t="s">
        <v>27</v>
      </c>
      <c r="N3" s="67" t="s">
        <v>28</v>
      </c>
      <c r="O3" s="62" t="s">
        <v>70</v>
      </c>
      <c r="P3" s="62" t="s">
        <v>71</v>
      </c>
      <c r="Q3" s="62" t="s">
        <v>29</v>
      </c>
      <c r="R3" s="63" t="s">
        <v>72</v>
      </c>
      <c r="S3" s="67" t="s">
        <v>30</v>
      </c>
      <c r="T3" s="61" t="s">
        <v>31</v>
      </c>
      <c r="U3" s="62" t="s">
        <v>32</v>
      </c>
      <c r="V3" s="62" t="s">
        <v>33</v>
      </c>
      <c r="W3" s="62" t="s">
        <v>34</v>
      </c>
      <c r="X3" s="62" t="s">
        <v>35</v>
      </c>
      <c r="Y3" s="63" t="s">
        <v>36</v>
      </c>
      <c r="Z3" s="55"/>
      <c r="AA3" s="55"/>
      <c r="AB3" s="55"/>
      <c r="AC3" s="55"/>
    </row>
    <row r="4" spans="1:29" ht="19.5" customHeight="1" thickBot="1">
      <c r="A4" s="132" t="s">
        <v>17</v>
      </c>
      <c r="B4" s="74">
        <f>SUM(B5:B18)</f>
        <v>444</v>
      </c>
      <c r="C4" s="75">
        <f aca="true" t="shared" si="0" ref="C4:Y4">SUM(C5:C18)</f>
        <v>984</v>
      </c>
      <c r="D4" s="75">
        <f t="shared" si="0"/>
        <v>608</v>
      </c>
      <c r="E4" s="75">
        <f t="shared" si="0"/>
        <v>558</v>
      </c>
      <c r="F4" s="75">
        <f t="shared" si="0"/>
        <v>523</v>
      </c>
      <c r="G4" s="77">
        <f t="shared" si="0"/>
        <v>593</v>
      </c>
      <c r="H4" s="74">
        <f t="shared" si="0"/>
        <v>679</v>
      </c>
      <c r="I4" s="75">
        <f t="shared" si="0"/>
        <v>1096</v>
      </c>
      <c r="J4" s="75">
        <f t="shared" si="0"/>
        <v>737</v>
      </c>
      <c r="K4" s="75">
        <f t="shared" si="0"/>
        <v>594</v>
      </c>
      <c r="L4" s="75">
        <f t="shared" si="0"/>
        <v>354</v>
      </c>
      <c r="M4" s="77">
        <f t="shared" si="0"/>
        <v>250</v>
      </c>
      <c r="N4" s="74">
        <f t="shared" si="0"/>
        <v>464</v>
      </c>
      <c r="O4" s="75">
        <f t="shared" si="0"/>
        <v>707</v>
      </c>
      <c r="P4" s="75">
        <f t="shared" si="0"/>
        <v>492</v>
      </c>
      <c r="Q4" s="75">
        <f t="shared" si="0"/>
        <v>1096</v>
      </c>
      <c r="R4" s="77">
        <f t="shared" si="0"/>
        <v>951</v>
      </c>
      <c r="S4" s="74">
        <f t="shared" si="0"/>
        <v>565</v>
      </c>
      <c r="T4" s="75">
        <f t="shared" si="0"/>
        <v>985</v>
      </c>
      <c r="U4" s="75">
        <f t="shared" si="0"/>
        <v>558</v>
      </c>
      <c r="V4" s="75">
        <f t="shared" si="0"/>
        <v>562</v>
      </c>
      <c r="W4" s="75">
        <f t="shared" si="0"/>
        <v>319</v>
      </c>
      <c r="X4" s="75">
        <f t="shared" si="0"/>
        <v>120</v>
      </c>
      <c r="Y4" s="77">
        <f t="shared" si="0"/>
        <v>601</v>
      </c>
      <c r="Z4" s="56"/>
      <c r="AA4" s="57"/>
      <c r="AB4" s="58"/>
      <c r="AC4" s="59"/>
    </row>
    <row r="5" spans="1:29" ht="12.75">
      <c r="A5" s="109" t="s">
        <v>5</v>
      </c>
      <c r="B5" s="163">
        <v>41</v>
      </c>
      <c r="C5" s="164">
        <v>72</v>
      </c>
      <c r="D5" s="164">
        <v>58</v>
      </c>
      <c r="E5" s="164">
        <v>69</v>
      </c>
      <c r="F5" s="164">
        <v>66</v>
      </c>
      <c r="G5" s="165">
        <v>72</v>
      </c>
      <c r="H5" s="166">
        <v>96</v>
      </c>
      <c r="I5" s="167">
        <v>133</v>
      </c>
      <c r="J5" s="167">
        <v>61</v>
      </c>
      <c r="K5" s="167">
        <v>52</v>
      </c>
      <c r="L5" s="167">
        <v>19</v>
      </c>
      <c r="M5" s="168">
        <v>17</v>
      </c>
      <c r="N5" s="169">
        <v>41</v>
      </c>
      <c r="O5" s="164">
        <v>59</v>
      </c>
      <c r="P5" s="164">
        <v>37</v>
      </c>
      <c r="Q5" s="164">
        <v>125</v>
      </c>
      <c r="R5" s="165">
        <v>116</v>
      </c>
      <c r="S5" s="170">
        <v>52</v>
      </c>
      <c r="T5" s="167">
        <v>132</v>
      </c>
      <c r="U5" s="167">
        <v>60</v>
      </c>
      <c r="V5" s="167">
        <v>37</v>
      </c>
      <c r="W5" s="167">
        <v>19</v>
      </c>
      <c r="X5" s="167">
        <v>6</v>
      </c>
      <c r="Y5" s="171">
        <v>72</v>
      </c>
      <c r="Z5" s="56">
        <f aca="true" t="shared" si="1" ref="Z5:Z18">SUM(B5:G5)</f>
        <v>378</v>
      </c>
      <c r="AA5" s="57">
        <f aca="true" t="shared" si="2" ref="AA5:AA17">SUM(N5:R5)</f>
        <v>378</v>
      </c>
      <c r="AB5" s="58">
        <f aca="true" t="shared" si="3" ref="AB5:AB17">SUM(N5:R5)</f>
        <v>378</v>
      </c>
      <c r="AC5" s="59">
        <f aca="true" t="shared" si="4" ref="AC5:AC17">SUM(S5:Y5)</f>
        <v>378</v>
      </c>
    </row>
    <row r="6" spans="1:29" ht="12.75">
      <c r="A6" s="110" t="s">
        <v>6</v>
      </c>
      <c r="B6" s="172">
        <v>20</v>
      </c>
      <c r="C6" s="173">
        <v>173</v>
      </c>
      <c r="D6" s="173">
        <v>25</v>
      </c>
      <c r="E6" s="173">
        <v>17</v>
      </c>
      <c r="F6" s="173">
        <v>16</v>
      </c>
      <c r="G6" s="174">
        <v>7</v>
      </c>
      <c r="H6" s="175">
        <v>47</v>
      </c>
      <c r="I6" s="173">
        <v>56</v>
      </c>
      <c r="J6" s="173">
        <v>43</v>
      </c>
      <c r="K6" s="173">
        <v>63</v>
      </c>
      <c r="L6" s="173">
        <v>23</v>
      </c>
      <c r="M6" s="176">
        <v>26</v>
      </c>
      <c r="N6" s="177">
        <v>17</v>
      </c>
      <c r="O6" s="173">
        <v>52</v>
      </c>
      <c r="P6" s="173">
        <v>22</v>
      </c>
      <c r="Q6" s="173">
        <v>111</v>
      </c>
      <c r="R6" s="174">
        <v>56</v>
      </c>
      <c r="S6" s="177">
        <v>24</v>
      </c>
      <c r="T6" s="173">
        <v>55</v>
      </c>
      <c r="U6" s="173">
        <v>38</v>
      </c>
      <c r="V6" s="173">
        <v>67</v>
      </c>
      <c r="W6" s="173">
        <v>41</v>
      </c>
      <c r="X6" s="173">
        <v>13</v>
      </c>
      <c r="Y6" s="178">
        <v>20</v>
      </c>
      <c r="Z6" s="56">
        <f t="shared" si="1"/>
        <v>258</v>
      </c>
      <c r="AA6" s="57">
        <f t="shared" si="2"/>
        <v>258</v>
      </c>
      <c r="AB6" s="58">
        <f t="shared" si="3"/>
        <v>258</v>
      </c>
      <c r="AC6" s="59">
        <f t="shared" si="4"/>
        <v>258</v>
      </c>
    </row>
    <row r="7" spans="1:29" ht="12.75">
      <c r="A7" s="110" t="s">
        <v>7</v>
      </c>
      <c r="B7" s="172">
        <v>52</v>
      </c>
      <c r="C7" s="173">
        <v>71</v>
      </c>
      <c r="D7" s="173">
        <v>56</v>
      </c>
      <c r="E7" s="173">
        <v>36</v>
      </c>
      <c r="F7" s="173">
        <v>57</v>
      </c>
      <c r="G7" s="174">
        <v>42</v>
      </c>
      <c r="H7" s="175">
        <v>90</v>
      </c>
      <c r="I7" s="173">
        <v>85</v>
      </c>
      <c r="J7" s="173">
        <v>58</v>
      </c>
      <c r="K7" s="173">
        <v>43</v>
      </c>
      <c r="L7" s="173">
        <v>26</v>
      </c>
      <c r="M7" s="176">
        <v>12</v>
      </c>
      <c r="N7" s="177">
        <v>40</v>
      </c>
      <c r="O7" s="173">
        <v>40</v>
      </c>
      <c r="P7" s="173">
        <v>43</v>
      </c>
      <c r="Q7" s="173">
        <v>114</v>
      </c>
      <c r="R7" s="174">
        <v>77</v>
      </c>
      <c r="S7" s="177">
        <v>33</v>
      </c>
      <c r="T7" s="173">
        <v>94</v>
      </c>
      <c r="U7" s="173">
        <v>51</v>
      </c>
      <c r="V7" s="173">
        <v>41</v>
      </c>
      <c r="W7" s="173">
        <v>25</v>
      </c>
      <c r="X7" s="173">
        <v>4</v>
      </c>
      <c r="Y7" s="178">
        <v>66</v>
      </c>
      <c r="Z7" s="56">
        <f t="shared" si="1"/>
        <v>314</v>
      </c>
      <c r="AA7" s="57">
        <f t="shared" si="2"/>
        <v>314</v>
      </c>
      <c r="AB7" s="58">
        <f t="shared" si="3"/>
        <v>314</v>
      </c>
      <c r="AC7" s="59">
        <f t="shared" si="4"/>
        <v>314</v>
      </c>
    </row>
    <row r="8" spans="1:29" ht="12.75">
      <c r="A8" s="110" t="s">
        <v>60</v>
      </c>
      <c r="B8" s="172">
        <v>24</v>
      </c>
      <c r="C8" s="173">
        <v>64</v>
      </c>
      <c r="D8" s="173">
        <v>36</v>
      </c>
      <c r="E8" s="173">
        <v>22</v>
      </c>
      <c r="F8" s="173">
        <v>15</v>
      </c>
      <c r="G8" s="174">
        <v>18</v>
      </c>
      <c r="H8" s="175">
        <v>25</v>
      </c>
      <c r="I8" s="173">
        <v>59</v>
      </c>
      <c r="J8" s="173">
        <v>34</v>
      </c>
      <c r="K8" s="173">
        <v>24</v>
      </c>
      <c r="L8" s="173">
        <v>19</v>
      </c>
      <c r="M8" s="176">
        <v>18</v>
      </c>
      <c r="N8" s="177">
        <v>19</v>
      </c>
      <c r="O8" s="173">
        <v>30</v>
      </c>
      <c r="P8" s="173">
        <v>27</v>
      </c>
      <c r="Q8" s="173">
        <v>56</v>
      </c>
      <c r="R8" s="174">
        <v>47</v>
      </c>
      <c r="S8" s="177">
        <v>23</v>
      </c>
      <c r="T8" s="173">
        <v>48</v>
      </c>
      <c r="U8" s="173">
        <v>24</v>
      </c>
      <c r="V8" s="173">
        <v>33</v>
      </c>
      <c r="W8" s="173">
        <v>25</v>
      </c>
      <c r="X8" s="173">
        <v>9</v>
      </c>
      <c r="Y8" s="178">
        <v>17</v>
      </c>
      <c r="Z8" s="56">
        <f t="shared" si="1"/>
        <v>179</v>
      </c>
      <c r="AA8" s="57">
        <f t="shared" si="2"/>
        <v>179</v>
      </c>
      <c r="AB8" s="58">
        <f t="shared" si="3"/>
        <v>179</v>
      </c>
      <c r="AC8" s="59">
        <f t="shared" si="4"/>
        <v>179</v>
      </c>
    </row>
    <row r="9" spans="1:29" ht="12.75">
      <c r="A9" s="110" t="s">
        <v>8</v>
      </c>
      <c r="B9" s="172">
        <v>17</v>
      </c>
      <c r="C9" s="173">
        <v>18</v>
      </c>
      <c r="D9" s="173">
        <v>16</v>
      </c>
      <c r="E9" s="173">
        <v>15</v>
      </c>
      <c r="F9" s="173">
        <v>15</v>
      </c>
      <c r="G9" s="174">
        <v>4</v>
      </c>
      <c r="H9" s="175">
        <v>26</v>
      </c>
      <c r="I9" s="173">
        <v>26</v>
      </c>
      <c r="J9" s="173">
        <v>11</v>
      </c>
      <c r="K9" s="173">
        <v>10</v>
      </c>
      <c r="L9" s="173">
        <v>8</v>
      </c>
      <c r="M9" s="176">
        <v>4</v>
      </c>
      <c r="N9" s="177">
        <v>11</v>
      </c>
      <c r="O9" s="173">
        <v>12</v>
      </c>
      <c r="P9" s="173">
        <v>17</v>
      </c>
      <c r="Q9" s="173">
        <v>23</v>
      </c>
      <c r="R9" s="174">
        <v>22</v>
      </c>
      <c r="S9" s="177">
        <v>13</v>
      </c>
      <c r="T9" s="173">
        <v>27</v>
      </c>
      <c r="U9" s="173">
        <v>11</v>
      </c>
      <c r="V9" s="173">
        <v>13</v>
      </c>
      <c r="W9" s="173">
        <v>8</v>
      </c>
      <c r="X9" s="173">
        <v>1</v>
      </c>
      <c r="Y9" s="178">
        <v>12</v>
      </c>
      <c r="Z9" s="56">
        <f t="shared" si="1"/>
        <v>85</v>
      </c>
      <c r="AA9" s="57">
        <f t="shared" si="2"/>
        <v>85</v>
      </c>
      <c r="AB9" s="58">
        <f t="shared" si="3"/>
        <v>85</v>
      </c>
      <c r="AC9" s="59">
        <f t="shared" si="4"/>
        <v>85</v>
      </c>
    </row>
    <row r="10" spans="1:29" ht="12.75">
      <c r="A10" s="110" t="s">
        <v>9</v>
      </c>
      <c r="B10" s="172">
        <v>4</v>
      </c>
      <c r="C10" s="173">
        <v>28</v>
      </c>
      <c r="D10" s="173">
        <v>21</v>
      </c>
      <c r="E10" s="173">
        <v>21</v>
      </c>
      <c r="F10" s="173">
        <v>13</v>
      </c>
      <c r="G10" s="174">
        <v>18</v>
      </c>
      <c r="H10" s="175">
        <v>20</v>
      </c>
      <c r="I10" s="173">
        <v>40</v>
      </c>
      <c r="J10" s="173">
        <v>15</v>
      </c>
      <c r="K10" s="173">
        <v>15</v>
      </c>
      <c r="L10" s="173">
        <v>10</v>
      </c>
      <c r="M10" s="176">
        <v>5</v>
      </c>
      <c r="N10" s="177">
        <v>14</v>
      </c>
      <c r="O10" s="173">
        <v>27</v>
      </c>
      <c r="P10" s="173">
        <v>21</v>
      </c>
      <c r="Q10" s="173">
        <v>25</v>
      </c>
      <c r="R10" s="174">
        <v>18</v>
      </c>
      <c r="S10" s="177">
        <v>17</v>
      </c>
      <c r="T10" s="173">
        <v>30</v>
      </c>
      <c r="U10" s="173">
        <v>14</v>
      </c>
      <c r="V10" s="173">
        <v>9</v>
      </c>
      <c r="W10" s="173">
        <v>13</v>
      </c>
      <c r="X10" s="173">
        <v>4</v>
      </c>
      <c r="Y10" s="178">
        <v>18</v>
      </c>
      <c r="Z10" s="56">
        <f t="shared" si="1"/>
        <v>105</v>
      </c>
      <c r="AA10" s="57">
        <f t="shared" si="2"/>
        <v>105</v>
      </c>
      <c r="AB10" s="58">
        <f t="shared" si="3"/>
        <v>105</v>
      </c>
      <c r="AC10" s="59">
        <f t="shared" si="4"/>
        <v>105</v>
      </c>
    </row>
    <row r="11" spans="1:29" ht="12.75">
      <c r="A11" s="110" t="s">
        <v>10</v>
      </c>
      <c r="B11" s="172">
        <v>53</v>
      </c>
      <c r="C11" s="173">
        <v>94</v>
      </c>
      <c r="D11" s="173">
        <v>65</v>
      </c>
      <c r="E11" s="173">
        <v>48</v>
      </c>
      <c r="F11" s="173">
        <v>49</v>
      </c>
      <c r="G11" s="174">
        <v>34</v>
      </c>
      <c r="H11" s="175">
        <v>72</v>
      </c>
      <c r="I11" s="173">
        <v>113</v>
      </c>
      <c r="J11" s="173">
        <v>65</v>
      </c>
      <c r="K11" s="173">
        <v>47</v>
      </c>
      <c r="L11" s="173">
        <v>25</v>
      </c>
      <c r="M11" s="176">
        <v>21</v>
      </c>
      <c r="N11" s="177">
        <v>36</v>
      </c>
      <c r="O11" s="173">
        <v>53</v>
      </c>
      <c r="P11" s="173">
        <v>44</v>
      </c>
      <c r="Q11" s="173">
        <v>116</v>
      </c>
      <c r="R11" s="174">
        <v>94</v>
      </c>
      <c r="S11" s="177">
        <v>60</v>
      </c>
      <c r="T11" s="173">
        <v>96</v>
      </c>
      <c r="U11" s="173">
        <v>47</v>
      </c>
      <c r="V11" s="173">
        <v>49</v>
      </c>
      <c r="W11" s="173">
        <v>28</v>
      </c>
      <c r="X11" s="173">
        <v>7</v>
      </c>
      <c r="Y11" s="178">
        <v>56</v>
      </c>
      <c r="Z11" s="56">
        <f t="shared" si="1"/>
        <v>343</v>
      </c>
      <c r="AA11" s="57">
        <f t="shared" si="2"/>
        <v>343</v>
      </c>
      <c r="AB11" s="58">
        <f t="shared" si="3"/>
        <v>343</v>
      </c>
      <c r="AC11" s="59">
        <f t="shared" si="4"/>
        <v>343</v>
      </c>
    </row>
    <row r="12" spans="1:29" ht="12.75">
      <c r="A12" s="110" t="s">
        <v>11</v>
      </c>
      <c r="B12" s="172">
        <v>33</v>
      </c>
      <c r="C12" s="173">
        <v>47</v>
      </c>
      <c r="D12" s="173">
        <v>31</v>
      </c>
      <c r="E12" s="173">
        <v>29</v>
      </c>
      <c r="F12" s="173">
        <v>23</v>
      </c>
      <c r="G12" s="174">
        <v>19</v>
      </c>
      <c r="H12" s="175">
        <v>59</v>
      </c>
      <c r="I12" s="173">
        <v>54</v>
      </c>
      <c r="J12" s="173">
        <v>29</v>
      </c>
      <c r="K12" s="173">
        <v>23</v>
      </c>
      <c r="L12" s="173">
        <v>8</v>
      </c>
      <c r="M12" s="176">
        <v>9</v>
      </c>
      <c r="N12" s="177">
        <v>26</v>
      </c>
      <c r="O12" s="173">
        <v>38</v>
      </c>
      <c r="P12" s="173">
        <v>22</v>
      </c>
      <c r="Q12" s="173">
        <v>52</v>
      </c>
      <c r="R12" s="174">
        <v>44</v>
      </c>
      <c r="S12" s="177">
        <v>24</v>
      </c>
      <c r="T12" s="173">
        <v>50</v>
      </c>
      <c r="U12" s="173">
        <v>30</v>
      </c>
      <c r="V12" s="173">
        <v>13</v>
      </c>
      <c r="W12" s="173">
        <v>15</v>
      </c>
      <c r="X12" s="173">
        <v>4</v>
      </c>
      <c r="Y12" s="178">
        <v>46</v>
      </c>
      <c r="Z12" s="56">
        <f t="shared" si="1"/>
        <v>182</v>
      </c>
      <c r="AA12" s="57">
        <f t="shared" si="2"/>
        <v>182</v>
      </c>
      <c r="AB12" s="58">
        <f t="shared" si="3"/>
        <v>182</v>
      </c>
      <c r="AC12" s="59">
        <f t="shared" si="4"/>
        <v>182</v>
      </c>
    </row>
    <row r="13" spans="1:29" ht="12.75">
      <c r="A13" s="110" t="s">
        <v>12</v>
      </c>
      <c r="B13" s="172">
        <v>27</v>
      </c>
      <c r="C13" s="173">
        <v>59</v>
      </c>
      <c r="D13" s="173">
        <v>34</v>
      </c>
      <c r="E13" s="173">
        <v>27</v>
      </c>
      <c r="F13" s="173">
        <v>26</v>
      </c>
      <c r="G13" s="174">
        <v>35</v>
      </c>
      <c r="H13" s="175">
        <v>40</v>
      </c>
      <c r="I13" s="173">
        <v>55</v>
      </c>
      <c r="J13" s="173">
        <v>50</v>
      </c>
      <c r="K13" s="173">
        <v>24</v>
      </c>
      <c r="L13" s="173">
        <v>25</v>
      </c>
      <c r="M13" s="176">
        <v>14</v>
      </c>
      <c r="N13" s="177">
        <v>30</v>
      </c>
      <c r="O13" s="173">
        <v>35</v>
      </c>
      <c r="P13" s="173">
        <v>31</v>
      </c>
      <c r="Q13" s="173">
        <v>59</v>
      </c>
      <c r="R13" s="174">
        <v>53</v>
      </c>
      <c r="S13" s="177">
        <v>41</v>
      </c>
      <c r="T13" s="173">
        <v>51</v>
      </c>
      <c r="U13" s="173">
        <v>29</v>
      </c>
      <c r="V13" s="173">
        <v>27</v>
      </c>
      <c r="W13" s="173">
        <v>15</v>
      </c>
      <c r="X13" s="173">
        <v>8</v>
      </c>
      <c r="Y13" s="178">
        <v>37</v>
      </c>
      <c r="Z13" s="56">
        <f t="shared" si="1"/>
        <v>208</v>
      </c>
      <c r="AA13" s="57">
        <f t="shared" si="2"/>
        <v>208</v>
      </c>
      <c r="AB13" s="58">
        <f t="shared" si="3"/>
        <v>208</v>
      </c>
      <c r="AC13" s="59">
        <f t="shared" si="4"/>
        <v>208</v>
      </c>
    </row>
    <row r="14" spans="1:29" ht="12.75">
      <c r="A14" s="110" t="s">
        <v>50</v>
      </c>
      <c r="B14" s="172">
        <v>20</v>
      </c>
      <c r="C14" s="173">
        <v>69</v>
      </c>
      <c r="D14" s="173">
        <v>66</v>
      </c>
      <c r="E14" s="173">
        <v>66</v>
      </c>
      <c r="F14" s="173">
        <v>68</v>
      </c>
      <c r="G14" s="174">
        <v>99</v>
      </c>
      <c r="H14" s="175">
        <v>50</v>
      </c>
      <c r="I14" s="173">
        <v>107</v>
      </c>
      <c r="J14" s="173">
        <v>86</v>
      </c>
      <c r="K14" s="173">
        <v>67</v>
      </c>
      <c r="L14" s="173">
        <v>46</v>
      </c>
      <c r="M14" s="176">
        <v>32</v>
      </c>
      <c r="N14" s="177">
        <v>52</v>
      </c>
      <c r="O14" s="173">
        <v>107</v>
      </c>
      <c r="P14" s="173">
        <v>49</v>
      </c>
      <c r="Q14" s="173">
        <v>90</v>
      </c>
      <c r="R14" s="174">
        <v>90</v>
      </c>
      <c r="S14" s="177">
        <v>77</v>
      </c>
      <c r="T14" s="173">
        <v>88</v>
      </c>
      <c r="U14" s="173">
        <v>52</v>
      </c>
      <c r="V14" s="173">
        <v>67</v>
      </c>
      <c r="W14" s="173">
        <v>30</v>
      </c>
      <c r="X14" s="173">
        <v>15</v>
      </c>
      <c r="Y14" s="178">
        <v>59</v>
      </c>
      <c r="Z14" s="56">
        <f t="shared" si="1"/>
        <v>388</v>
      </c>
      <c r="AA14" s="57">
        <f t="shared" si="2"/>
        <v>388</v>
      </c>
      <c r="AB14" s="58">
        <f t="shared" si="3"/>
        <v>388</v>
      </c>
      <c r="AC14" s="59">
        <f t="shared" si="4"/>
        <v>388</v>
      </c>
    </row>
    <row r="15" spans="1:29" ht="12.75">
      <c r="A15" s="110" t="s">
        <v>15</v>
      </c>
      <c r="B15" s="172">
        <v>12</v>
      </c>
      <c r="C15" s="173">
        <v>18</v>
      </c>
      <c r="D15" s="173">
        <v>12</v>
      </c>
      <c r="E15" s="173">
        <v>18</v>
      </c>
      <c r="F15" s="173">
        <v>22</v>
      </c>
      <c r="G15" s="174">
        <v>32</v>
      </c>
      <c r="H15" s="175">
        <v>33</v>
      </c>
      <c r="I15" s="173">
        <v>32</v>
      </c>
      <c r="J15" s="173">
        <v>17</v>
      </c>
      <c r="K15" s="173">
        <v>12</v>
      </c>
      <c r="L15" s="173">
        <v>8</v>
      </c>
      <c r="M15" s="176">
        <v>12</v>
      </c>
      <c r="N15" s="177">
        <v>8</v>
      </c>
      <c r="O15" s="173">
        <v>19</v>
      </c>
      <c r="P15" s="173">
        <v>20</v>
      </c>
      <c r="Q15" s="173">
        <v>37</v>
      </c>
      <c r="R15" s="174">
        <v>30</v>
      </c>
      <c r="S15" s="177">
        <v>15</v>
      </c>
      <c r="T15" s="173">
        <v>34</v>
      </c>
      <c r="U15" s="173">
        <v>14</v>
      </c>
      <c r="V15" s="173">
        <v>13</v>
      </c>
      <c r="W15" s="173">
        <v>8</v>
      </c>
      <c r="X15" s="173">
        <v>3</v>
      </c>
      <c r="Y15" s="178">
        <v>27</v>
      </c>
      <c r="Z15" s="56">
        <f t="shared" si="1"/>
        <v>114</v>
      </c>
      <c r="AA15" s="57">
        <f t="shared" si="2"/>
        <v>114</v>
      </c>
      <c r="AB15" s="58">
        <f t="shared" si="3"/>
        <v>114</v>
      </c>
      <c r="AC15" s="59">
        <f t="shared" si="4"/>
        <v>114</v>
      </c>
    </row>
    <row r="16" spans="1:29" ht="12.75">
      <c r="A16" s="110" t="s">
        <v>3</v>
      </c>
      <c r="B16" s="172">
        <v>31</v>
      </c>
      <c r="C16" s="173">
        <v>82</v>
      </c>
      <c r="D16" s="173">
        <v>41</v>
      </c>
      <c r="E16" s="173">
        <v>33</v>
      </c>
      <c r="F16" s="173">
        <v>40</v>
      </c>
      <c r="G16" s="174">
        <v>43</v>
      </c>
      <c r="H16" s="175">
        <v>30</v>
      </c>
      <c r="I16" s="173">
        <v>82</v>
      </c>
      <c r="J16" s="173">
        <v>58</v>
      </c>
      <c r="K16" s="173">
        <v>49</v>
      </c>
      <c r="L16" s="173">
        <v>35</v>
      </c>
      <c r="M16" s="176">
        <v>16</v>
      </c>
      <c r="N16" s="177">
        <v>35</v>
      </c>
      <c r="O16" s="173">
        <v>64</v>
      </c>
      <c r="P16" s="173">
        <v>38</v>
      </c>
      <c r="Q16" s="173">
        <v>68</v>
      </c>
      <c r="R16" s="174">
        <v>65</v>
      </c>
      <c r="S16" s="177">
        <v>40</v>
      </c>
      <c r="T16" s="173">
        <v>76</v>
      </c>
      <c r="U16" s="173">
        <v>37</v>
      </c>
      <c r="V16" s="173">
        <v>55</v>
      </c>
      <c r="W16" s="173">
        <v>19</v>
      </c>
      <c r="X16" s="173">
        <v>13</v>
      </c>
      <c r="Y16" s="178">
        <v>30</v>
      </c>
      <c r="Z16" s="56">
        <f t="shared" si="1"/>
        <v>270</v>
      </c>
      <c r="AA16" s="57">
        <f t="shared" si="2"/>
        <v>270</v>
      </c>
      <c r="AB16" s="58">
        <f t="shared" si="3"/>
        <v>270</v>
      </c>
      <c r="AC16" s="59">
        <f t="shared" si="4"/>
        <v>270</v>
      </c>
    </row>
    <row r="17" spans="1:29" ht="12.75">
      <c r="A17" s="110" t="s">
        <v>16</v>
      </c>
      <c r="B17" s="172">
        <v>27</v>
      </c>
      <c r="C17" s="173">
        <v>41</v>
      </c>
      <c r="D17" s="173">
        <v>34</v>
      </c>
      <c r="E17" s="173">
        <v>23</v>
      </c>
      <c r="F17" s="173">
        <v>20</v>
      </c>
      <c r="G17" s="174">
        <v>31</v>
      </c>
      <c r="H17" s="175">
        <v>29</v>
      </c>
      <c r="I17" s="173">
        <v>48</v>
      </c>
      <c r="J17" s="173">
        <v>36</v>
      </c>
      <c r="K17" s="173">
        <v>33</v>
      </c>
      <c r="L17" s="173">
        <v>16</v>
      </c>
      <c r="M17" s="176">
        <v>14</v>
      </c>
      <c r="N17" s="177">
        <v>9</v>
      </c>
      <c r="O17" s="173">
        <v>29</v>
      </c>
      <c r="P17" s="173">
        <v>16</v>
      </c>
      <c r="Q17" s="173">
        <v>48</v>
      </c>
      <c r="R17" s="174">
        <v>74</v>
      </c>
      <c r="S17" s="177">
        <v>27</v>
      </c>
      <c r="T17" s="173">
        <v>45</v>
      </c>
      <c r="U17" s="173">
        <v>28</v>
      </c>
      <c r="V17" s="173">
        <v>15</v>
      </c>
      <c r="W17" s="173">
        <v>10</v>
      </c>
      <c r="X17" s="173">
        <v>3</v>
      </c>
      <c r="Y17" s="178">
        <v>48</v>
      </c>
      <c r="Z17" s="56">
        <f t="shared" si="1"/>
        <v>176</v>
      </c>
      <c r="AA17" s="57">
        <f t="shared" si="2"/>
        <v>176</v>
      </c>
      <c r="AB17" s="58">
        <f t="shared" si="3"/>
        <v>176</v>
      </c>
      <c r="AC17" s="59">
        <f t="shared" si="4"/>
        <v>176</v>
      </c>
    </row>
    <row r="18" spans="1:29" ht="13.5" thickBot="1">
      <c r="A18" s="133" t="s">
        <v>44</v>
      </c>
      <c r="B18" s="179">
        <v>83</v>
      </c>
      <c r="C18" s="180">
        <v>148</v>
      </c>
      <c r="D18" s="180">
        <v>113</v>
      </c>
      <c r="E18" s="180">
        <v>134</v>
      </c>
      <c r="F18" s="180">
        <v>93</v>
      </c>
      <c r="G18" s="181">
        <v>139</v>
      </c>
      <c r="H18" s="182">
        <v>62</v>
      </c>
      <c r="I18" s="180">
        <v>206</v>
      </c>
      <c r="J18" s="180">
        <v>174</v>
      </c>
      <c r="K18" s="180">
        <v>132</v>
      </c>
      <c r="L18" s="180">
        <v>86</v>
      </c>
      <c r="M18" s="183">
        <v>50</v>
      </c>
      <c r="N18" s="184">
        <v>126</v>
      </c>
      <c r="O18" s="180">
        <v>142</v>
      </c>
      <c r="P18" s="180">
        <v>105</v>
      </c>
      <c r="Q18" s="180">
        <v>172</v>
      </c>
      <c r="R18" s="181">
        <v>165</v>
      </c>
      <c r="S18" s="184">
        <v>119</v>
      </c>
      <c r="T18" s="180">
        <v>159</v>
      </c>
      <c r="U18" s="180">
        <v>123</v>
      </c>
      <c r="V18" s="180">
        <v>123</v>
      </c>
      <c r="W18" s="180">
        <v>63</v>
      </c>
      <c r="X18" s="180">
        <v>30</v>
      </c>
      <c r="Y18" s="185">
        <v>93</v>
      </c>
      <c r="Z18" s="56">
        <f t="shared" si="1"/>
        <v>710</v>
      </c>
      <c r="AA18" s="57">
        <f>SUM(N18:R18)</f>
        <v>710</v>
      </c>
      <c r="AB18" s="58">
        <f>SUM(N18:R18)</f>
        <v>710</v>
      </c>
      <c r="AC18" s="59">
        <f>SUM(S18:Y18)</f>
        <v>710</v>
      </c>
    </row>
  </sheetData>
  <sheetProtection/>
  <mergeCells count="5">
    <mergeCell ref="A2:A3"/>
    <mergeCell ref="B2:G2"/>
    <mergeCell ref="H2:M2"/>
    <mergeCell ref="N2:R2"/>
    <mergeCell ref="S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3.75390625" style="4" customWidth="1"/>
    <col min="2" max="2" width="13.75390625" style="4" customWidth="1"/>
    <col min="3" max="16384" width="9.125" style="4" customWidth="1"/>
  </cols>
  <sheetData>
    <row r="1" ht="19.5" customHeight="1" thickBot="1">
      <c r="A1" s="6" t="s">
        <v>87</v>
      </c>
    </row>
    <row r="2" spans="1:2" s="48" customFormat="1" ht="51.75" customHeight="1">
      <c r="A2" s="71"/>
      <c r="B2" s="72" t="s">
        <v>90</v>
      </c>
    </row>
    <row r="3" spans="1:2" s="48" customFormat="1" ht="19.5" customHeight="1" thickBot="1">
      <c r="A3" s="70" t="s">
        <v>17</v>
      </c>
      <c r="B3" s="78">
        <f>SUM(B4:B18)</f>
        <v>3523</v>
      </c>
    </row>
    <row r="4" spans="1:2" s="48" customFormat="1" ht="12.75" customHeight="1">
      <c r="A4" s="49" t="s">
        <v>5</v>
      </c>
      <c r="B4" s="131">
        <v>601</v>
      </c>
    </row>
    <row r="5" spans="1:2" s="48" customFormat="1" ht="12.75" customHeight="1">
      <c r="A5" s="50" t="s">
        <v>6</v>
      </c>
      <c r="B5" s="90">
        <v>60</v>
      </c>
    </row>
    <row r="6" spans="1:2" s="48" customFormat="1" ht="12.75" customHeight="1">
      <c r="A6" s="50" t="s">
        <v>7</v>
      </c>
      <c r="B6" s="90">
        <v>426</v>
      </c>
    </row>
    <row r="7" spans="1:2" s="48" customFormat="1" ht="12.75" customHeight="1">
      <c r="A7" s="50" t="s">
        <v>60</v>
      </c>
      <c r="B7" s="90">
        <v>29</v>
      </c>
    </row>
    <row r="8" spans="1:2" s="48" customFormat="1" ht="12.75" customHeight="1">
      <c r="A8" s="50" t="s">
        <v>8</v>
      </c>
      <c r="B8" s="90">
        <v>15</v>
      </c>
    </row>
    <row r="9" spans="1:2" s="48" customFormat="1" ht="12.75" customHeight="1">
      <c r="A9" s="50" t="s">
        <v>9</v>
      </c>
      <c r="B9" s="90">
        <v>32</v>
      </c>
    </row>
    <row r="10" spans="1:2" s="48" customFormat="1" ht="12.75" customHeight="1">
      <c r="A10" s="50" t="s">
        <v>10</v>
      </c>
      <c r="B10" s="90">
        <v>117</v>
      </c>
    </row>
    <row r="11" spans="1:2" s="48" customFormat="1" ht="12.75" customHeight="1">
      <c r="A11" s="50" t="s">
        <v>11</v>
      </c>
      <c r="B11" s="90">
        <v>68</v>
      </c>
    </row>
    <row r="12" spans="1:2" s="48" customFormat="1" ht="12.75" customHeight="1">
      <c r="A12" s="50" t="s">
        <v>12</v>
      </c>
      <c r="B12" s="90">
        <v>241</v>
      </c>
    </row>
    <row r="13" spans="1:2" s="48" customFormat="1" ht="12.75" customHeight="1">
      <c r="A13" s="51" t="s">
        <v>43</v>
      </c>
      <c r="B13" s="90">
        <v>226</v>
      </c>
    </row>
    <row r="14" spans="1:2" s="48" customFormat="1" ht="12.75" customHeight="1">
      <c r="A14" s="51" t="s">
        <v>15</v>
      </c>
      <c r="B14" s="90">
        <v>34</v>
      </c>
    </row>
    <row r="15" spans="1:2" s="48" customFormat="1" ht="12.75" customHeight="1">
      <c r="A15" s="51" t="s">
        <v>3</v>
      </c>
      <c r="B15" s="90">
        <v>119</v>
      </c>
    </row>
    <row r="16" spans="1:2" s="48" customFormat="1" ht="12.75" customHeight="1">
      <c r="A16" s="51" t="s">
        <v>16</v>
      </c>
      <c r="B16" s="90">
        <v>127</v>
      </c>
    </row>
    <row r="17" spans="1:2" s="48" customFormat="1" ht="12.75" customHeight="1" thickBot="1">
      <c r="A17" s="52" t="s">
        <v>44</v>
      </c>
      <c r="B17" s="159">
        <v>1392</v>
      </c>
    </row>
    <row r="18" spans="1:2" s="5" customFormat="1" ht="28.5" customHeight="1" thickBot="1">
      <c r="A18" s="111" t="s">
        <v>73</v>
      </c>
      <c r="B18" s="160">
        <v>36</v>
      </c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Nowy Targ</dc:creator>
  <cp:keywords/>
  <dc:description/>
  <cp:lastModifiedBy>pup_mg</cp:lastModifiedBy>
  <cp:lastPrinted>2020-01-15T07:11:06Z</cp:lastPrinted>
  <dcterms:created xsi:type="dcterms:W3CDTF">2000-03-24T11:57:02Z</dcterms:created>
  <dcterms:modified xsi:type="dcterms:W3CDTF">2020-01-16T10:58:43Z</dcterms:modified>
  <cp:category/>
  <cp:version/>
  <cp:contentType/>
  <cp:contentStatus/>
</cp:coreProperties>
</file>